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'24_K_YK'!$A$1:$C$50</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Diyagramı'!$A$1:$L$43</definedName>
    <definedName name="_xlnm.Print_Area" localSheetId="1">MOD_KUR!$B$1:$K$125</definedName>
    <definedName name="_xlnm.Print_Area" localSheetId="2">'Süreç Modeli'!$A$1:$T$84</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<sst xmlns="http://schemas.openxmlformats.org/spreadsheetml/2006/main" count="1812" uniqueCount="1153">
  <si>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</si>
  <si>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</si>
  <si>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</si>
  <si>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</si>
  <si>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</si>
  <si>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</si>
  <si>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</si>
  <si>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</si>
  <si>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</si>
  <si>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</si>
  <si>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</si>
  <si>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</si>
  <si>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</si>
  <si>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</si>
  <si>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</si>
  <si>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</si>
  <si>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</si>
  <si>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</si>
  <si>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</si>
  <si>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</si>
  <si>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</si>
  <si>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</si>
  <si>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</si>
  <si>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</si>
  <si>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</si>
  <si>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</si>
  <si>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</si>
  <si>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</si>
  <si>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</si>
  <si>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</si>
  <si>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</si>
  <si>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</si>
  <si>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</si>
  <si>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</si>
  <si>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</si>
  <si>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</si>
  <si>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</si>
  <si>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</si>
  <si>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</si>
  <si>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</si>
  <si>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</si>
  <si>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</si>
  <si>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</si>
  <si>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</si>
  <si>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</si>
  <si>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</si>
  <si>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</si>
  <si>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</si>
  <si>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</si>
  <si>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</si>
  <si>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</si>
  <si>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</si>
  <si>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</si>
  <si>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</si>
  <si>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</si>
  <si>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</si>
  <si>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</si>
  <si>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</si>
  <si>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</si>
  <si>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</si>
  <si>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</si>
  <si>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</si>
  <si>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</si>
  <si>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</si>
  <si>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</si>
  <si>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</si>
  <si>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</si>
  <si>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</si>
  <si>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</si>
  <si>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</si>
  <si>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</si>
  <si>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</si>
  <si>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</si>
  <si>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</si>
  <si>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</si>
  <si>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</si>
  <si>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</si>
  <si>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</si>
  <si>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</si>
  <si>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</si>
  <si>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</si>
  <si>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</si>
  <si>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</si>
  <si>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</si>
  <si>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</si>
  <si>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</si>
  <si>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</si>
  <si>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</si>
  <si>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</si>
  <si>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</si>
  <si>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</si>
  <si>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</si>
  <si>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</si>
  <si>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</si>
  <si>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</si>
  <si>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</si>
  <si>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</si>
  <si>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</si>
  <si>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</si>
  <si>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</si>
  <si>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</si>
  <si>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</si>
  <si>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</si>
  <si>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</si>
  <si>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</si>
  <si>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</si>
  <si>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</si>
  <si>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</si>
  <si>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</si>
  <si>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</si>
  <si>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</si>
  <si>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</si>
  <si>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</si>
  <si>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</si>
  <si>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</si>
  <si>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</si>
  <si>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</si>
  <si>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</si>
  <si>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</si>
  <si>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</si>
  <si>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</si>
  <si>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</si>
  <si>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</si>
  <si>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</si>
  <si>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</si>
  <si>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</si>
  <si>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</si>
  <si>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</si>
  <si>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</si>
  <si>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</si>
  <si>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</si>
  <si>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</si>
  <si>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</si>
  <si>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</si>
  <si>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</si>
  <si>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</si>
  <si>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</si>
  <si>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</si>
  <si>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</si>
  <si>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</si>
  <si>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</si>
  <si>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</si>
  <si>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</si>
  <si>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</si>
  <si>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</si>
  <si>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</si>
  <si>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</si>
  <si>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</si>
  <si>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</si>
  <si>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</si>
  <si>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</si>
  <si>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</si>
  <si>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</si>
  <si>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</si>
  <si>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</si>
  <si>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</si>
  <si>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</si>
  <si>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</si>
  <si>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</si>
  <si>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</si>
  <si>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</si>
  <si>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</si>
  <si>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</si>
  <si>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</si>
  <si>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</si>
  <si>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</si>
  <si>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</si>
  <si>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</si>
  <si>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</si>
  <si>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</si>
  <si>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</si>
  <si>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</si>
  <si>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</si>
  <si>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</si>
  <si>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</si>
  <si>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</si>
  <si>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</si>
  <si>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</si>
  <si>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</si>
  <si>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</si>
  <si>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</si>
  <si>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</si>
  <si>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</si>
  <si>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</si>
  <si>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</si>
  <si>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</si>
  <si>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</si>
  <si>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</si>
  <si>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</si>
  <si>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</si>
  <si>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</si>
  <si>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</si>
  <si>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</si>
  <si>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</si>
  <si>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</si>
  <si>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</si>
  <si>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</si>
  <si>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</si>
  <si>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</si>
  <si>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</si>
  <si>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</si>
  <si>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</si>
  <si>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</si>
  <si>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</si>
  <si>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</si>
  <si>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</si>
  <si>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</si>
  <si>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</si>
  <si>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</si>
  <si>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</si>
  <si>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</si>
  <si>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</si>
  <si>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</si>
  <si>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</si>
  <si>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</si>
  <si>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</si>
  <si>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</si>
  <si>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</si>
  <si>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</si>
  <si>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</si>
  <si>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</si>
  <si>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</si>
  <si>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</si>
  <si>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</si>
  <si>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</si>
  <si>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</si>
  <si>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</si>
  <si>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</si>
  <si>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</si>
  <si>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</si>
  <si>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</si>
  <si>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</si>
  <si>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</si>
  <si>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</si>
  <si>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</si>
  <si>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</si>
  <si>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</si>
  <si>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</si>
  <si>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</si>
  <si>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</si>
  <si>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</si>
  <si>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</si>
  <si>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</si>
  <si>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</si>
  <si>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</si>
  <si>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</si>
  <si>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</si>
  <si>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</si>
  <si>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</si>
  <si>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</si>
  <si>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</si>
  <si>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</si>
  <si>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</si>
  <si>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</si>
  <si>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</si>
  <si>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</si>
  <si>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</si>
  <si>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</si>
  <si>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</si>
  <si>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</si>
  <si>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</si>
  <si>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</si>
  <si>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</si>
  <si>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</si>
  <si>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</si>
  <si>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</si>
  <si>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</si>
  <si>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</si>
  <si>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</si>
  <si>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</si>
  <si>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</si>
  <si>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</si>
  <si>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</si>
  <si>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</si>
  <si>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</si>
  <si>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</si>
  <si>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</si>
  <si>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</si>
  <si>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</si>
  <si>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</si>
  <si>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</si>
  <si>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</si>
  <si>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</si>
  <si>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</si>
  <si>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</si>
  <si>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</si>
  <si>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</si>
  <si>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</si>
  <si>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</si>
  <si>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</si>
  <si>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</si>
  <si>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</si>
  <si>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</si>
  <si>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</si>
  <si>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</si>
  <si>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</si>
  <si>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</si>
  <si>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</si>
  <si>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</si>
  <si>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</si>
  <si>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</si>
  <si>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</si>
  <si>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</si>
  <si>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</si>
  <si>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</si>
  <si>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</si>
  <si>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</si>
  <si>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</si>
  <si>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</si>
  <si>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</si>
  <si>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</si>
  <si>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</si>
  <si>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</si>
  <si>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</si>
  <si>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</si>
  <si>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</si>
  <si>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</si>
  <si>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</si>
  <si>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</si>
  <si>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</si>
  <si>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</si>
  <si>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</si>
  <si>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</si>
  <si>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</si>
  <si>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</si>
  <si>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</si>
  <si>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</si>
  <si>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</si>
  <si>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</si>
  <si>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</si>
  <si>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</si>
  <si>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</si>
  <si>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</si>
  <si>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</si>
  <si>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</si>
  <si>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</si>
  <si>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</si>
  <si>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</si>
  <si>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</si>
  <si>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</si>
  <si>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</si>
  <si>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</si>
  <si>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</si>
  <si>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</si>
  <si>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</si>
  <si>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</si>
  <si>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</si>
  <si>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</si>
  <si>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</si>
  <si>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</si>
  <si>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</si>
  <si>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</si>
  <si>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</si>
  <si>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</si>
  <si>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</si>
  <si>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</si>
  <si>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</si>
  <si>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</si>
  <si>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</si>
  <si>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</si>
  <si>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</si>
  <si>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</si>
  <si>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</si>
  <si>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</si>
  <si>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</si>
  <si>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</si>
  <si>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</si>
  <si>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</si>
  <si>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</si>
  <si>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</si>
  <si>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</si>
  <si>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</si>
  <si>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</si>
  <si>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</si>
  <si>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</si>
  <si>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</si>
  <si>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</si>
  <si>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</si>
  <si>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</si>
  <si>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</si>
  <si>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</si>
  <si>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</si>
  <si>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</si>
  <si>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</si>
  <si>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</si>
  <si>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</si>
  <si>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</si>
  <si>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</si>
  <si>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</si>
  <si>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</si>
  <si>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</si>
  <si>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</si>
  <si>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</si>
  <si>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</si>
  <si>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</si>
  <si>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</si>
  <si>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</si>
  <si>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</si>
  <si>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</si>
  <si>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</si>
  <si>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</si>
  <si>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</si>
  <si>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</si>
  <si>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</si>
  <si>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</si>
  <si>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</si>
  <si>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</si>
  <si>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</si>
  <si>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</si>
  <si>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</si>
  <si>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</si>
  <si>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</si>
  <si>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</si>
  <si>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</si>
  <si>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</si>
  <si>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</si>
  <si>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</si>
  <si>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</si>
  <si>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</si>
  <si>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</si>
  <si>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</si>
  <si>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</si>
  <si>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</si>
  <si>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</si>
  <si>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</si>
  <si>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</si>
  <si>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</si>
  <si>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</si>
  <si>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</si>
  <si>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</si>
  <si>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</si>
  <si>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</si>
  <si>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</si>
  <si>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</si>
  <si>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</si>
  <si>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</si>
  <si>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</si>
  <si>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</si>
  <si>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</si>
  <si>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</si>
  <si>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</si>
  <si>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</si>
  <si>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</si>
  <si>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</si>
  <si>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</si>
  <si>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</si>
  <si>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</si>
  <si>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</si>
  <si>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</si>
  <si>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</si>
  <si>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</si>
  <si>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</si>
  <si>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</si>
  <si>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</si>
  <si>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</si>
  <si>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</si>
  <si>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</si>
  <si>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</si>
  <si>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</si>
  <si>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</si>
  <si>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</si>
  <si>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</si>
  <si>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</si>
  <si>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</si>
  <si>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</si>
  <si>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</si>
  <si>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</si>
  <si>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</si>
  <si>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</si>
  <si>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</si>
  <si>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</si>
  <si>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</si>
  <si>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</si>
  <si>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</si>
  <si>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</si>
  <si>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</si>
  <si>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</si>
  <si>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</si>
  <si>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</si>
  <si>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</si>
  <si>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</si>
  <si>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</si>
  <si>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</si>
  <si>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</si>
  <si>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</si>
  <si>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</si>
  <si>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</si>
  <si>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</si>
  <si>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</si>
  <si>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</si>
  <si>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</si>
  <si>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</si>
  <si>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</si>
  <si>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</si>
  <si>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</si>
  <si>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</si>
  <si>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</si>
  <si>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</si>
  <si>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</si>
  <si>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</si>
  <si>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</si>
  <si>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</si>
  <si>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</si>
  <si>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</si>
  <si>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</si>
  <si>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</si>
  <si>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</si>
  <si>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</si>
  <si>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</si>
  <si>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</si>
  <si>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</si>
  <si>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</si>
  <si>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</si>
  <si>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</si>
  <si>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</si>
  <si>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</si>
  <si>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</si>
  <si>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</si>
  <si>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</si>
  <si>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</si>
  <si>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</si>
  <si>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</si>
  <si>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</si>
  <si>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</si>
  <si>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</si>
  <si>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</si>
  <si>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</si>
  <si>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</si>
  <si>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</si>
  <si>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</si>
  <si>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</si>
  <si>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</si>
  <si>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</si>
  <si>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</si>
  <si>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</si>
  <si>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</si>
  <si>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</si>
  <si>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</si>
  <si>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</si>
  <si>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</si>
  <si>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</si>
  <si>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</si>
  <si>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</si>
  <si>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</si>
  <si>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</si>
  <si>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</si>
  <si>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</si>
  <si>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</si>
  <si>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</si>
  <si>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</si>
  <si>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</si>
  <si>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</si>
  <si>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</si>
  <si>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</si>
  <si>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</si>
  <si>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</si>
  <si>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</si>
  <si>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</si>
  <si>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</si>
  <si>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</si>
  <si>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</si>
  <si>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</si>
  <si>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</si>
  <si>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</si>
  <si>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</si>
  <si>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</si>
  <si>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</si>
  <si>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</si>
  <si>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</si>
  <si>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</si>
  <si>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</si>
  <si>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</si>
  <si>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</si>
  <si>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</si>
  <si>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</si>
  <si>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</si>
  <si>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</si>
  <si>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</si>
  <si>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</si>
  <si>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</si>
  <si>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</si>
  <si>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</si>
  <si>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</si>
  <si>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</si>
  <si>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</si>
  <si>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</si>
  <si>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</si>
  <si>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</si>
  <si>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</si>
  <si>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</si>
  <si>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</si>
  <si>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</si>
  <si>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</si>
  <si>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</si>
  <si>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</si>
  <si>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</si>
  <si>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</si>
  <si>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</si>
  <si>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</si>
  <si>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</si>
  <si>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</si>
  <si>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</si>
  <si>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</si>
  <si>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</si>
  <si>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</si>
  <si>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</si>
  <si>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</si>
  <si>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</si>
  <si>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</si>
  <si>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</si>
  <si>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</si>
  <si>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</si>
  <si>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</si>
  <si>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</si>
  <si>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</si>
  <si>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</si>
  <si>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</si>
  <si>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</si>
  <si>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</si>
  <si>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</si>
  <si>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</si>
  <si>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</si>
  <si>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</si>
  <si>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</si>
  <si>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</si>
  <si>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</si>
  <si>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</si>
  <si>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</si>
  <si>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</si>
  <si>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</si>
  <si>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</si>
  <si>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</si>
  <si>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</si>
  <si>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</si>
  <si>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</si>
  <si>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</si>
  <si>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</si>
  <si>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</si>
  <si>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</si>
  <si>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</si>
  <si>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</si>
  <si>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</si>
  <si>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</si>
  <si>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</si>
  <si>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</si>
  <si>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</si>
  <si>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</si>
  <si>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</si>
  <si>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</si>
  <si>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</si>
  <si>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</si>
  <si>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</si>
  <si>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</si>
  <si>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</si>
  <si>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</si>
  <si>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</si>
  <si>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</si>
  <si>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</si>
  <si>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</si>
  <si>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</si>
  <si>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</si>
  <si>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</si>
  <si>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</si>
  <si>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</si>
  <si>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</si>
  <si>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</si>
  <si>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</si>
  <si>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</si>
  <si>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</si>
  <si>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</si>
  <si>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</si>
  <si>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</si>
  <si>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</si>
  <si>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</si>
  <si>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</si>
  <si>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</si>
  <si>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</si>
  <si>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</si>
  <si>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</si>
  <si>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</si>
  <si>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</si>
  <si>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</si>
  <si>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</si>
  <si>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</si>
  <si>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</si>
  <si>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</si>
  <si>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</si>
  <si>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</si>
  <si>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</si>
  <si>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</si>
  <si>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</si>
  <si>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</si>
  <si>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</si>
  <si>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</si>
  <si>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</si>
  <si>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</si>
  <si>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</si>
  <si>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</si>
  <si>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</si>
  <si>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</si>
  <si>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</si>
  <si>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</si>
  <si>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</si>
  <si>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</si>
  <si>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</si>
  <si>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</si>
  <si>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</si>
  <si>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</si>
  <si>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</si>
  <si>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</si>
  <si>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</si>
  <si>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</si>
  <si>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</si>
  <si>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</si>
  <si>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</si>
  <si>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</si>
  <si>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</si>
  <si>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</si>
  <si>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</si>
  <si>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</si>
  <si>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</si>
  <si>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</si>
  <si>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</si>
  <si>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</si>
  <si>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</si>
  <si>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</si>
  <si>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</si>
  <si>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</si>
  <si>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</si>
  <si>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</si>
  <si>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</si>
  <si>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</si>
  <si>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</si>
  <si>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</si>
  <si>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</si>
  <si>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</si>
  <si>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</si>
  <si>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</si>
  <si>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</si>
  <si>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</si>
  <si>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</si>
  <si>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</si>
  <si>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</si>
  <si>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</si>
  <si>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</si>
  <si>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</si>
  <si>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</si>
  <si>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</si>
  <si>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</si>
  <si>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</si>
  <si>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</si>
  <si>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</si>
  <si>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</si>
  <si>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</si>
  <si>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</si>
  <si>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</si>
  <si>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</si>
  <si>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</si>
  <si>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</si>
  <si>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</si>
  <si>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</si>
  <si>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</si>
  <si>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</si>
  <si>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</si>
  <si>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</si>
  <si>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</si>
  <si>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</si>
  <si>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</si>
  <si>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</si>
  <si>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</si>
  <si>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</si>
  <si>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</si>
  <si>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</si>
  <si>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</si>
  <si>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</si>
  <si>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</si>
  <si>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</si>
  <si>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</si>
  <si>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</si>
  <si>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</si>
  <si>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</si>
  <si>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</si>
  <si>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</si>
  <si>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</si>
  <si>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</si>
  <si>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</si>
  <si>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</si>
  <si>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</si>
  <si>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</si>
  <si>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</si>
  <si>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</si>
  <si>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</si>
  <si>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</si>
  <si>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</si>
  <si>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</si>
  <si>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</si>
  <si>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</si>
  <si>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</si>
  <si>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</si>
  <si>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</si>
  <si>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</si>
  <si>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</si>
  <si>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</si>
  <si>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</si>
  <si>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</si>
  <si>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</si>
  <si>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</si>
  <si>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</si>
  <si>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</si>
  <si>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</si>
  <si>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</si>
  <si>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</si>
  <si>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</si>
  <si>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</si>
  <si>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</si>
  <si>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</si>
  <si>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</si>
  <si>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</si>
  <si>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</si>
  <si>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</si>
  <si>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</si>
  <si>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</si>
  <si>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</si>
  <si>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</si>
  <si>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</si>
  <si>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</si>
  <si>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</si>
  <si>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</si>
  <si>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</si>
  <si>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</si>
  <si>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</si>
  <si>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</si>
  <si>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</si>
  <si>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</si>
  <si>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</si>
  <si>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</si>
  <si>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</si>
  <si>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</si>
  <si>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</si>
  <si>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</si>
  <si>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</si>
  <si>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</si>
  <si>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</si>
  <si>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</si>
  <si>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</si>
  <si>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</si>
  <si>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</si>
  <si>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</si>
  <si>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</si>
  <si>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</si>
  <si>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</si>
  <si>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</si>
  <si>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</si>
  <si>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</si>
  <si>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</si>
  <si>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</si>
  <si>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</si>
  <si>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</si>
  <si>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</si>
  <si>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</si>
  <si>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</si>
  <si>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</si>
  <si>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</si>
  <si>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</si>
  <si>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</si>
  <si>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</si>
  <si>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</si>
  <si>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</si>
  <si>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</si>
  <si>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</si>
  <si>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</si>
  <si>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</si>
  <si>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</si>
  <si>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</si>
  <si>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</si>
  <si>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</si>
  <si>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</si>
  <si>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</si>
  <si>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</si>
  <si>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</si>
  <si>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</si>
  <si>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</si>
  <si>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</si>
  <si>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</si>
  <si>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</si>
  <si>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</si>
  <si>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</si>
  <si>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</si>
  <si>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</si>
  <si>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</si>
  <si>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</si>
  <si>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</si>
  <si>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</si>
  <si>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</si>
  <si>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</si>
  <si>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</si>
  <si>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</si>
  <si>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</si>
  <si>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</si>
  <si>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</si>
  <si>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</si>
  <si>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</si>
  <si>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</si>
  <si>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</si>
  <si>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</si>
  <si>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</si>
  <si>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</si>
  <si>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</si>
  <si>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</si>
  <si>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</si>
  <si>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</si>
  <si>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</si>
  <si>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</si>
  <si>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</si>
  <si>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</si>
  <si>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</si>
  <si>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</si>
  <si>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</si>
  <si>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</si>
  <si>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</si>
  <si>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</si>
  <si>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</si>
  <si>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</si>
  <si>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</si>
  <si>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</si>
  <si>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</si>
  <si>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</si>
  <si>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</si>
  <si>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</si>
  <si>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</si>
  <si>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</si>
  <si>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</si>
  <si>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</si>
  <si>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</si>
  <si>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</si>
  <si>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</si>
  <si>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</si>
  <si>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</si>
  <si>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</si>
  <si>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</si>
  <si>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</si>
  <si>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</si>
  <si>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</si>
  <si>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</si>
  <si>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</si>
  <si>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</si>
  <si>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</si>
  <si>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</si>
  <si>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</si>
  <si>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</si>
  <si>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</si>
  <si>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</si>
  <si>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</si>
  <si>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</si>
  <si>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</si>
  <si>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</si>
  <si>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</si>
  <si>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</si>
  <si>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</si>
  <si>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</si>
  <si>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</si>
  <si>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</si>
  <si>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</si>
  <si>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</si>
  <si>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</si>
  <si>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</si>
  <si>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</si>
  <si>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</si>
  <si>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</si>
  <si>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</si>
  <si>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</si>
  <si>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</si>
  <si>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</si>
  <si>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</si>
  <si>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</si>
  <si>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</si>
  <si>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</si>
  <si>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</si>
  <si>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</si>
  <si>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</si>
  <si>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</si>
  <si>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</si>
  <si>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</si>
  <si>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</si>
  <si>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</si>
  <si>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</si>
  <si>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</si>
  <si>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</si>
  <si>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</si>
  <si>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</si>
  <si>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</si>
  <si>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</si>
  <si>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</si>
  <si>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</si>
  <si>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</si>
  <si>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</si>
  <si>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</si>
  <si>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</si>
  <si>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</si>
  <si>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</si>
  <si>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</si>
  <si>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</si>
  <si>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</si>
  <si>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</si>
  <si>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</si>
  <si>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</si>
  <si>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</si>
  <si>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</si>
  <si>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</si>
  <si>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</si>
  <si>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</si>
  <si>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</si>
  <si>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</si>
  <si>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</si>
  <si>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</si>
  <si>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</si>
  <si>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</si>
  <si>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</si>
  <si>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</si>
  <si>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</si>
  <si>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</si>
  <si>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</si>
  <si>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</si>
  <si>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</si>
  <si>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</si>
  <si>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</si>
  <si>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</si>
  <si>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</si>
  <si>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</si>
  <si>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</si>
  <si>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</si>
  <si>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</si>
  <si>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</si>
  <si>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</si>
  <si>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</si>
  <si>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</si>
  <si>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</si>
  <si>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</si>
  <si>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</si>
  <si>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</si>
  <si>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</si>
  <si>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</si>
  <si>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</si>
  <si>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</si>
  <si>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</si>
  <si>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</si>
  <si>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</si>
  <si>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</si>
  <si>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</si>
  <si>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</si>
  <si>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</si>
  <si>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</si>
  <si>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</si>
  <si>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</si>
  <si>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</si>
  <si>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Destek Hizmetleri</t>
  </si>
  <si>
    <t xml:space="preserve">Personel İşlemleri </t>
  </si>
  <si>
    <t>Emekliye Ayırma Süreci</t>
  </si>
  <si>
    <t>Emeklilik İstek Dilekçesinin Gelmesi İle Başlayıp Personelin Görevinden Ayrılması İle Sona Eren Süreci Kapsar</t>
  </si>
  <si>
    <t>Emeklilik Sürecinin Yasal Mevzuat Çerçevesinde Yürütülmesi</t>
  </si>
  <si>
    <t>Muhakemat Müdürlüğü</t>
  </si>
  <si>
    <t>Muhakemat Müdürü</t>
  </si>
  <si>
    <t>Özlük Servis Görevlisi</t>
  </si>
  <si>
    <t>Evrak Kayıt Görevlisi</t>
  </si>
  <si>
    <t>Taşınır Kayıt Kontrol Yetkilisi</t>
  </si>
  <si>
    <t>METOP</t>
  </si>
  <si>
    <t>SGB.Net</t>
  </si>
  <si>
    <t>Bilgisayar</t>
  </si>
  <si>
    <t>Yazıcı</t>
  </si>
  <si>
    <t>Telefon</t>
  </si>
  <si>
    <t>Fotokopi Makinası</t>
  </si>
  <si>
    <t>Kırtasiye Gideri (Kağıt, Toner vb.)</t>
  </si>
  <si>
    <t>Muhtelif</t>
  </si>
  <si>
    <t>SGK</t>
  </si>
  <si>
    <t>Emeklilik İstek Dilekçesinin Gelmesi</t>
  </si>
  <si>
    <t>Emeklilik İstek Dilekçesi</t>
  </si>
  <si>
    <t>Emeklilik Onayı</t>
  </si>
  <si>
    <t>Emeklilik İstek Dilekçesinin Gönderilmesine Dair Üst Yazı</t>
  </si>
  <si>
    <t>Görevden Ayrılma Yazısı</t>
  </si>
  <si>
    <t>5434 Sayılı Emekli Sandığı Kanunu</t>
  </si>
  <si>
    <t>Geçici 205</t>
  </si>
  <si>
    <t>Taşınır Mal Yönetmeliği</t>
  </si>
  <si>
    <t>İlgili Maddesi</t>
  </si>
  <si>
    <t>Evrak Giriş Kaydının Yapılması</t>
  </si>
  <si>
    <t>Her Seferinde</t>
  </si>
  <si>
    <t>Evrak kayıt Görevlisi</t>
  </si>
  <si>
    <t>Emeklilik İstek Dilekçesinin Özlük Servisine Havale Edilmesi</t>
  </si>
  <si>
    <t>Emeklilik İstek Dilekçesinin Muhakemat Müdürü Tarafından Özlük Servisine  adı yazılıp paraflanarak havale edilmesi</t>
  </si>
  <si>
    <t>Özlük Görevlisi</t>
  </si>
  <si>
    <t>Emeklilik İstek Dilekçesinin Gönderilmesine Dair Üst Yazının Hazırlanması</t>
  </si>
  <si>
    <t>Emeklilik istek dilekçesi Özlük Görevlisi tarafından kontrol edilerek herhangi bir eksikliğin bulunmaması durumunda dilekçenin Personel Müdürlüğüne  gönderilemesine dair üst yazının hazırlanması</t>
  </si>
  <si>
    <t>Emeklilik İstek Dilekçesinin Gönderilmesine Dair Üst Yazının Yetkili Mercii Tarafından İmzalanması</t>
  </si>
  <si>
    <t>Emeklilik İstek Dilekçesinin Gönderilmesine Dair Üst Yazının Muhakemat Müdürü tarafından imzalanması</t>
  </si>
  <si>
    <t>Evrak Çıkış Kaydının Yapılması</t>
  </si>
  <si>
    <t>Emeklilik Onayının Özlük Servisine Havale Edilmesi</t>
  </si>
  <si>
    <t>Emeklilik Onayının Muhakemat Müdürüı tarafından Özlük servisine  paraflanarak havale edilmesi</t>
  </si>
  <si>
    <t>Emeklilik Onayının İlgili Personele Tebliğ Edilmesi</t>
  </si>
  <si>
    <t>Emekliliği onaylanan personelin  üzerindeki zimmet işlemlerini tamamlattırılmasına müteakip emeklilik onayınının Özlük Görevlisi tarafından tebliğ edilerek görevinden ayrılmasının sağlanması</t>
  </si>
  <si>
    <t>Görevden Ayrılma Yazısının Hazırlanması</t>
  </si>
  <si>
    <t>Emeklilik onayı ilgili kişiye tebliğ edilip görevinden ayrılması sağlandığında kişinin görevinden ayrıldığına dair yazının Personel Müdürlüğüne gönderilmek üzere Özlük  Görevlisi tarafından hazırlanması</t>
  </si>
  <si>
    <t>Görevden Ayrılma Yazısının Yetkili Mercii Tarafından İmzalanması</t>
  </si>
  <si>
    <t>Görevden ayrılma yazısının Muhakemat Müdürü tarafından imzalanması</t>
  </si>
  <si>
    <t>Emeklilik Onayının ve Görevden Ayrılma Yazısının Mutemetliğe Teslimi</t>
  </si>
  <si>
    <t>Maaş İşlemleri</t>
  </si>
  <si>
    <t>Emeklilik Onayının Dosyasında Saklanması</t>
  </si>
  <si>
    <t>Emeklilik onayı Özlük Görevlisi tarafından kişinin dosyasında saklanır</t>
  </si>
  <si>
    <t>Zimmetinde Bulunan Demirbaş Malzemelerin Teslim Alınması</t>
  </si>
  <si>
    <t>Taşınır Kayıt ve Kontrol Yetkilisi Tarafından İlgilinin zimmetinde bulunan demirbaşlar kontrol edilerek teslim alınır ve SGB sisteminden düşümleri yapılır</t>
  </si>
  <si>
    <t>SGB</t>
  </si>
  <si>
    <t>Evrak Görevlisi tarafından METOP sistemine kaydedilen evrağa giriş numarasının verilmesi</t>
  </si>
  <si>
    <t>Evrak Görevlisi tarafından METOP sistemine kaydedilen evrağa çıkış numarasının verilmesi</t>
  </si>
  <si>
    <t xml:space="preserve">Maaş ve emeklilik işlemleri için emeklilik onayının, görevden ayrılma yazısının mutemetliğe verilmesi   </t>
  </si>
  <si>
    <t xml:space="preserve">Özlük görevlisi tarafından ilgili kişinin Say200i, SGB ve SGK sisteminden ayrılışını sağlamak, </t>
  </si>
  <si>
    <t>SAY2000İ / SGK / SGB</t>
  </si>
  <si>
    <t>Taşınır Kayıt ve Kontrol Yetkilisi</t>
  </si>
  <si>
    <t>Emekliye Ayrılan İlgili Personel</t>
  </si>
  <si>
    <t>Çift Yönlü</t>
  </si>
  <si>
    <t>Bilgi Verme</t>
  </si>
  <si>
    <t>Emekliye Ayırma  Süreci İletişim Akış Diyagramı</t>
  </si>
  <si>
    <t>Defterdarlık Muhakemat Müdürlüğü</t>
  </si>
  <si>
    <t>Evrak Kayıt Görevlisi / VHKİ</t>
  </si>
  <si>
    <t>x</t>
  </si>
  <si>
    <t>İlgili Personel</t>
  </si>
  <si>
    <t>Saymanlık Maaş Görevlisi</t>
  </si>
  <si>
    <t>Sözlü</t>
  </si>
  <si>
    <t>Rapor Verme</t>
  </si>
  <si>
    <t>Rapor Alma</t>
  </si>
  <si>
    <t>Sürecin İşleyişi</t>
  </si>
  <si>
    <r>
      <t xml:space="preserve">Onaylayan: </t>
    </r>
    <r>
      <rPr>
        <sz val="16"/>
        <color theme="1"/>
        <rFont val="Tahoma"/>
        <family val="2"/>
        <charset val="162"/>
      </rPr>
      <t>Av.Mustafa ATLI / Muhakemat Müdür V.</t>
    </r>
  </si>
  <si>
    <t>Av. Mustafa ATLI</t>
  </si>
  <si>
    <t xml:space="preserve">228 95 16 </t>
  </si>
  <si>
    <t>diyarbakir_mustafaa@bahum.gov.tr</t>
  </si>
  <si>
    <t>Muhakemat Müdür V.</t>
  </si>
  <si>
    <t>Cemal YURTDAŞ</t>
  </si>
  <si>
    <t>228 95 16</t>
  </si>
  <si>
    <t>diyarbakir_cemaly@bahum.gov.tr</t>
  </si>
  <si>
    <t>Mutemet / VHKİ</t>
  </si>
  <si>
    <t>Yeter ŞİMŞEK</t>
  </si>
  <si>
    <t>228 59 80</t>
  </si>
  <si>
    <t>diyarbakir_yeters@bahum.gov.tr</t>
  </si>
  <si>
    <t>Muhakemat Şefi</t>
  </si>
  <si>
    <t>Ekrem İLERİ</t>
  </si>
  <si>
    <t>229 17 67 / 16 13</t>
  </si>
  <si>
    <t>diyarbakir_ekremi@bahum.gov.tr</t>
  </si>
  <si>
    <t>Muhlis BARUT</t>
  </si>
  <si>
    <t>diyarbakir_muhlisb@bahum.gov.tr</t>
  </si>
  <si>
    <t>Diyarbakır Defterdarlığı</t>
  </si>
  <si>
    <r>
      <rPr>
        <b/>
        <sz val="18"/>
        <color indexed="8"/>
        <rFont val="Tahoma"/>
        <family val="2"/>
        <charset val="162"/>
      </rPr>
      <t xml:space="preserve">Hazırlayan : </t>
    </r>
    <r>
      <rPr>
        <sz val="18"/>
        <color indexed="8"/>
        <rFont val="Tahoma"/>
        <family val="2"/>
        <charset val="162"/>
      </rPr>
      <t>Cemal YURTDAŞ - Ekrem İLERİ</t>
    </r>
  </si>
  <si>
    <r>
      <rPr>
        <b/>
        <sz val="18"/>
        <color indexed="8"/>
        <rFont val="Tahoma"/>
        <family val="2"/>
        <charset val="162"/>
      </rPr>
      <t>Onaylayan :</t>
    </r>
    <r>
      <rPr>
        <sz val="18"/>
        <color indexed="8"/>
        <rFont val="Tahoma"/>
        <family val="2"/>
        <charset val="162"/>
      </rPr>
      <t xml:space="preserve"> Av.Mustafa ATLI / Muhakemat Müdürü V.</t>
    </r>
  </si>
  <si>
    <t>EBYS</t>
  </si>
  <si>
    <r>
      <t xml:space="preserve">Hazırlayan: </t>
    </r>
    <r>
      <rPr>
        <sz val="16"/>
        <color theme="1"/>
        <rFont val="Tahoma"/>
        <family val="2"/>
        <charset val="162"/>
      </rPr>
      <t>Cemal YURTDAŞ-Ekrem İLERİ</t>
    </r>
  </si>
  <si>
    <t>Evrak Görevlisi tarafından EBYS/METOP sistemine kaydedilen evrağa çıkış numarasının verilmesi</t>
  </si>
  <si>
    <t>EBYS/METOP</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</si>
</sst>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b/>
      <sz val="18"/>
      <color indexed="8"/>
      <name val="Tahoma"/>
      <family val="2"/>
      <charset val="162"/>
    </font>
    <font>
      <sz val="18"/>
      <color theme="1"/>
      <name val="Tahoma"/>
      <family val="2"/>
      <charset val="162"/>
    </font>
    <font>
      <u/>
      <sz val="10"/>
      <color theme="10"/>
      <name val="Calibri"/>
      <family val="2"/>
      <charset val="162"/>
    </font>
    <font>
      <sz val="10"/>
      <color theme="1"/>
      <name val="Gill Sans MT"/>
      <family val="2"/>
      <charset val="162"/>
    </font>
    <font>
      <b/>
      <sz val="16"/>
      <color theme="1"/>
      <name val="Tahoma"/>
      <family val="2"/>
      <charset val="162"/>
    </font>
    <font>
      <sz val="16"/>
      <color theme="1"/>
      <name val="Tahoma"/>
      <family val="2"/>
      <charset val="162"/>
    </font>
    <font>
      <b/>
      <sz val="22"/>
      <color indexed="8"/>
      <name val="Tahoma"/>
      <family val="2"/>
      <charset val="162"/>
    </font>
    <font>
      <b/>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1" fillId="3" borderId="18" xfId="0" applyFont="1" applyFill="1" applyBorder="1" applyAlignment="1" applyProtection="1">
      <alignment wrapText="1"/>
      <protection locked="0"/>
    </xf>
    <xf numFmtId="0" fontId="0" fillId="3" borderId="38" xfId="0" applyFill="1" applyBorder="1" applyAlignment="1">
      <alignment wrapText="1"/>
    </xf>
    <xf numFmtId="0" fontId="9" fillId="0" borderId="10" xfId="3" applyBorder="1" applyAlignment="1">
      <alignment vertical="center" wrapText="1"/>
    </xf>
    <xf numFmtId="0" fontId="9" fillId="0" borderId="1" xfId="3" applyBorder="1" applyAlignment="1">
      <alignment vertical="center" wrapText="1"/>
    </xf>
    <xf numFmtId="0" fontId="9" fillId="0" borderId="10" xfId="3" applyFill="1" applyBorder="1" applyAlignment="1">
      <alignment vertical="center" wrapText="1"/>
    </xf>
    <xf numFmtId="0" fontId="9" fillId="0" borderId="1" xfId="3" applyFill="1" applyBorder="1" applyAlignment="1">
      <alignment vertical="center" wrapText="1"/>
    </xf>
    <xf numFmtId="0" fontId="1" fillId="0" borderId="1" xfId="0"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9" fillId="0" borderId="10" xfId="3" applyFont="1" applyBorder="1" applyAlignment="1">
      <alignment vertical="center" wrapText="1"/>
    </xf>
    <xf numFmtId="0" fontId="9" fillId="0" borderId="1" xfId="3" applyFont="1" applyBorder="1" applyAlignment="1">
      <alignment vertical="center" wrapText="1"/>
    </xf>
    <xf numFmtId="0" fontId="9" fillId="0" borderId="10" xfId="3" applyFont="1" applyFill="1" applyBorder="1" applyAlignment="1">
      <alignment vertical="center" wrapText="1"/>
    </xf>
    <xf numFmtId="0" fontId="9" fillId="0" borderId="1" xfId="3" applyFont="1" applyFill="1" applyBorder="1" applyAlignment="1">
      <alignment vertical="center" wrapText="1"/>
    </xf>
    <xf numFmtId="0" fontId="41" fillId="3" borderId="1" xfId="1"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42" fillId="3" borderId="0" xfId="0" applyFont="1" applyFill="1" applyAlignment="1">
      <alignment vertical="center"/>
    </xf>
    <xf numFmtId="0" fontId="44" fillId="3" borderId="37" xfId="0" applyFont="1" applyFill="1" applyBorder="1" applyAlignment="1">
      <alignment wrapText="1"/>
    </xf>
    <xf numFmtId="0" fontId="44" fillId="3" borderId="0" xfId="0" applyFont="1" applyFill="1" applyAlignment="1">
      <alignment wrapText="1"/>
    </xf>
    <xf numFmtId="0" fontId="44" fillId="3" borderId="0" xfId="0" applyFont="1" applyFill="1"/>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3" borderId="0" xfId="0" applyFont="1" applyFill="1" applyAlignment="1">
      <alignment vertical="center"/>
    </xf>
    <xf numFmtId="0" fontId="1" fillId="3" borderId="1" xfId="0" applyFont="1" applyFill="1" applyBorder="1" applyAlignment="1" applyProtection="1">
      <alignment horizontal="center" vertical="center"/>
      <protection locked="0"/>
    </xf>
    <xf numFmtId="0" fontId="35" fillId="3" borderId="1" xfId="1" applyFill="1" applyBorder="1" applyAlignment="1" applyProtection="1">
      <alignment vertical="center"/>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8" fillId="0" borderId="0" xfId="0" applyFont="1" applyAlignment="1">
      <alignment horizontal="center"/>
    </xf>
    <xf numFmtId="0" fontId="45" fillId="0" borderId="0" xfId="0" applyFont="1" applyAlignment="1">
      <alignment horizont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3" fillId="3" borderId="34" xfId="0" applyFont="1" applyFill="1" applyBorder="1" applyAlignment="1">
      <alignment horizontal="left" vertical="center" wrapText="1"/>
    </xf>
    <xf numFmtId="0" fontId="43" fillId="3" borderId="35" xfId="0" applyFont="1" applyFill="1" applyBorder="1" applyAlignment="1">
      <alignment horizontal="left" vertical="center" wrapText="1"/>
    </xf>
    <xf numFmtId="0" fontId="43" fillId="3" borderId="36"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6" fillId="3" borderId="1" xfId="0" applyFont="1" applyFill="1" applyBorder="1" applyAlignment="1">
      <alignment horizontal="left" indent="4"/>
    </xf>
    <xf numFmtId="0" fontId="1" fillId="3" borderId="1" xfId="0" applyFont="1" applyFill="1" applyBorder="1" applyAlignment="1" applyProtection="1">
      <alignment horizontal="center"/>
      <protection locked="0"/>
    </xf>
    <xf numFmtId="0" fontId="38" fillId="0" borderId="34" xfId="0" applyFont="1" applyBorder="1" applyAlignment="1">
      <alignment horizontal="left" vertical="center"/>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46" fillId="3" borderId="14" xfId="0" applyFont="1" applyFill="1" applyBorder="1" applyAlignment="1">
      <alignment horizontal="left" indent="4"/>
    </xf>
    <xf numFmtId="0" fontId="46" fillId="3" borderId="13" xfId="0" applyFont="1" applyFill="1" applyBorder="1" applyAlignment="1">
      <alignment horizontal="left" indent="4"/>
    </xf>
    <xf numFmtId="0" fontId="1" fillId="0" borderId="1" xfId="0" quotePrefix="1" applyFont="1" applyBorder="1" applyAlignment="1" applyProtection="1">
      <alignment horizontal="center" vertical="center"/>
      <protection locked="0"/>
    </xf>
    <xf numFmtId="0" fontId="46" fillId="3" borderId="1" xfId="0" applyFont="1" applyFill="1" applyBorder="1" applyAlignment="1">
      <alignment horizontal="left" indent="4"/>
    </xf>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protection locked="0"/>
    </xf>
  </cellXfs>
  <cellStyles count="5">
    <cellStyle name="Köprü" xfId="1" builtinId="8"/>
    <cellStyle name="Köprü 2" xfId="2"/>
    <cellStyle name="Normal" xfId="0" builtinId="0"/>
    <cellStyle name="Normal 2" xfId="3"/>
    <cellStyle name="Normal 3" xfId="4"/>
  </cellStyles>
  <dxfs count="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308049</xdr:colOff>
      <xdr:row>2</xdr:row>
      <xdr:rowOff>231322</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8406" cy="83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34893</xdr:colOff>
      <xdr:row>3</xdr:row>
      <xdr:rowOff>54428</xdr:rowOff>
    </xdr:from>
    <xdr:to>
      <xdr:col>11</xdr:col>
      <xdr:colOff>639535</xdr:colOff>
      <xdr:row>7</xdr:row>
      <xdr:rowOff>59907</xdr:rowOff>
    </xdr:to>
    <xdr:sp macro="" textlink="">
      <xdr:nvSpPr>
        <xdr:cNvPr id="3" name="4 Akış Çizelgesi: Sonlandırıcı"/>
        <xdr:cNvSpPr>
          <a:spLocks noChangeArrowheads="1"/>
        </xdr:cNvSpPr>
      </xdr:nvSpPr>
      <xdr:spPr bwMode="auto">
        <a:xfrm>
          <a:off x="5477750" y="979714"/>
          <a:ext cx="2645714" cy="876336"/>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Emeklilik İstek Dilekçesinin Gelmesi</a:t>
          </a:r>
        </a:p>
      </xdr:txBody>
    </xdr:sp>
    <xdr:clientData/>
  </xdr:twoCellAnchor>
  <xdr:twoCellAnchor>
    <xdr:from>
      <xdr:col>9</xdr:col>
      <xdr:colOff>677393</xdr:colOff>
      <xdr:row>7</xdr:row>
      <xdr:rowOff>59907</xdr:rowOff>
    </xdr:from>
    <xdr:to>
      <xdr:col>10</xdr:col>
      <xdr:colOff>6110</xdr:colOff>
      <xdr:row>8</xdr:row>
      <xdr:rowOff>205469</xdr:rowOff>
    </xdr:to>
    <xdr:cxnSp macro="">
      <xdr:nvCxnSpPr>
        <xdr:cNvPr id="4" name="62 Dirsek Bağlayıcısı"/>
        <xdr:cNvCxnSpPr>
          <a:cxnSpLocks noChangeShapeType="1"/>
          <a:stCxn id="3" idx="2"/>
          <a:endCxn id="5" idx="0"/>
        </xdr:cNvCxnSpPr>
      </xdr:nvCxnSpPr>
      <xdr:spPr bwMode="auto">
        <a:xfrm rot="16200000" flipH="1">
          <a:off x="6623506" y="2033151"/>
          <a:ext cx="363276" cy="9074"/>
        </a:xfrm>
        <a:prstGeom prst="straightConnector1">
          <a:avLst/>
        </a:prstGeom>
        <a:noFill/>
        <a:ln w="12700" algn="ctr">
          <a:solidFill>
            <a:srgbClr val="4F81BD"/>
          </a:solidFill>
          <a:round/>
          <a:headEnd/>
          <a:tailEnd type="arrow" w="med" len="med"/>
        </a:ln>
      </xdr:spPr>
    </xdr:cxnSp>
    <xdr:clientData/>
  </xdr:twoCellAnchor>
  <xdr:twoCellAnchor>
    <xdr:from>
      <xdr:col>7</xdr:col>
      <xdr:colOff>366001</xdr:colOff>
      <xdr:row>8</xdr:row>
      <xdr:rowOff>205469</xdr:rowOff>
    </xdr:from>
    <xdr:to>
      <xdr:col>12</xdr:col>
      <xdr:colOff>326574</xdr:colOff>
      <xdr:row>11</xdr:row>
      <xdr:rowOff>122466</xdr:rowOff>
    </xdr:to>
    <xdr:sp macro="" textlink="">
      <xdr:nvSpPr>
        <xdr:cNvPr id="5" name="66 Akış Çizelgesi: Önceden Tanımlı İşlem"/>
        <xdr:cNvSpPr>
          <a:spLocks noChangeArrowheads="1"/>
        </xdr:cNvSpPr>
      </xdr:nvSpPr>
      <xdr:spPr bwMode="auto">
        <a:xfrm>
          <a:off x="5128501" y="2219326"/>
          <a:ext cx="3362359" cy="57014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4</xdr:col>
      <xdr:colOff>625893</xdr:colOff>
      <xdr:row>19</xdr:row>
      <xdr:rowOff>10887</xdr:rowOff>
    </xdr:from>
    <xdr:to>
      <xdr:col>6</xdr:col>
      <xdr:colOff>627254</xdr:colOff>
      <xdr:row>23</xdr:row>
      <xdr:rowOff>63955</xdr:rowOff>
    </xdr:to>
    <xdr:sp macro="" textlink="">
      <xdr:nvSpPr>
        <xdr:cNvPr id="6" name="7 Akış Çizelgesi: Belge"/>
        <xdr:cNvSpPr>
          <a:spLocks noChangeArrowheads="1"/>
        </xdr:cNvSpPr>
      </xdr:nvSpPr>
      <xdr:spPr bwMode="auto">
        <a:xfrm>
          <a:off x="3347322" y="4419601"/>
          <a:ext cx="1362075" cy="9239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İstek Dilekçesi</a:t>
          </a:r>
        </a:p>
      </xdr:txBody>
    </xdr:sp>
    <xdr:clientData/>
  </xdr:twoCellAnchor>
  <xdr:twoCellAnchor>
    <xdr:from>
      <xdr:col>7</xdr:col>
      <xdr:colOff>363279</xdr:colOff>
      <xdr:row>13</xdr:row>
      <xdr:rowOff>77105</xdr:rowOff>
    </xdr:from>
    <xdr:to>
      <xdr:col>12</xdr:col>
      <xdr:colOff>353788</xdr:colOff>
      <xdr:row>17</xdr:row>
      <xdr:rowOff>63213</xdr:rowOff>
    </xdr:to>
    <xdr:sp macro="" textlink="">
      <xdr:nvSpPr>
        <xdr:cNvPr id="7" name="65 Akış Çizelgesi: İşlem"/>
        <xdr:cNvSpPr>
          <a:spLocks noChangeArrowheads="1"/>
        </xdr:cNvSpPr>
      </xdr:nvSpPr>
      <xdr:spPr bwMode="auto">
        <a:xfrm>
          <a:off x="5125779" y="3179534"/>
          <a:ext cx="3392295" cy="85696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İstek Dilekçesinin İlgili Servise  Havale Edilmesi</a:t>
          </a:r>
        </a:p>
      </xdr:txBody>
    </xdr:sp>
    <xdr:clientData/>
  </xdr:twoCellAnchor>
  <xdr:twoCellAnchor>
    <xdr:from>
      <xdr:col>10</xdr:col>
      <xdr:colOff>6110</xdr:colOff>
      <xdr:row>11</xdr:row>
      <xdr:rowOff>122466</xdr:rowOff>
    </xdr:from>
    <xdr:to>
      <xdr:col>10</xdr:col>
      <xdr:colOff>18356</xdr:colOff>
      <xdr:row>13</xdr:row>
      <xdr:rowOff>77105</xdr:rowOff>
    </xdr:to>
    <xdr:cxnSp macro="">
      <xdr:nvCxnSpPr>
        <xdr:cNvPr id="8" name="62 Dirsek Bağlayıcısı"/>
        <xdr:cNvCxnSpPr>
          <a:cxnSpLocks noChangeShapeType="1"/>
          <a:stCxn id="5" idx="2"/>
          <a:endCxn id="7" idx="0"/>
        </xdr:cNvCxnSpPr>
      </xdr:nvCxnSpPr>
      <xdr:spPr bwMode="auto">
        <a:xfrm rot="16200000" flipH="1">
          <a:off x="6620770" y="2978377"/>
          <a:ext cx="390068" cy="12246"/>
        </a:xfrm>
        <a:prstGeom prst="straightConnector1">
          <a:avLst/>
        </a:prstGeom>
        <a:noFill/>
        <a:ln w="12700" algn="ctr">
          <a:solidFill>
            <a:srgbClr val="4F81BD"/>
          </a:solidFill>
          <a:round/>
          <a:headEnd/>
          <a:tailEnd type="arrow" w="med" len="med"/>
        </a:ln>
      </xdr:spPr>
    </xdr:cxnSp>
    <xdr:clientData/>
  </xdr:twoCellAnchor>
  <xdr:twoCellAnchor>
    <xdr:from>
      <xdr:col>7</xdr:col>
      <xdr:colOff>375978</xdr:colOff>
      <xdr:row>19</xdr:row>
      <xdr:rowOff>29937</xdr:rowOff>
    </xdr:from>
    <xdr:to>
      <xdr:col>12</xdr:col>
      <xdr:colOff>367393</xdr:colOff>
      <xdr:row>23</xdr:row>
      <xdr:rowOff>16214</xdr:rowOff>
    </xdr:to>
    <xdr:sp macro="" textlink="">
      <xdr:nvSpPr>
        <xdr:cNvPr id="9" name="65 Akış Çizelgesi: İşlem"/>
        <xdr:cNvSpPr>
          <a:spLocks noChangeArrowheads="1"/>
        </xdr:cNvSpPr>
      </xdr:nvSpPr>
      <xdr:spPr bwMode="auto">
        <a:xfrm>
          <a:off x="5138478" y="4438651"/>
          <a:ext cx="3393201" cy="85713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İstek Dilekçesinin Gönderilmesine Dair Üst Yazının Hazırlanması</a:t>
          </a:r>
        </a:p>
      </xdr:txBody>
    </xdr:sp>
    <xdr:clientData/>
  </xdr:twoCellAnchor>
  <xdr:twoCellAnchor>
    <xdr:from>
      <xdr:col>10</xdr:col>
      <xdr:colOff>18356</xdr:colOff>
      <xdr:row>17</xdr:row>
      <xdr:rowOff>63213</xdr:rowOff>
    </xdr:from>
    <xdr:to>
      <xdr:col>10</xdr:col>
      <xdr:colOff>31508</xdr:colOff>
      <xdr:row>19</xdr:row>
      <xdr:rowOff>29937</xdr:rowOff>
    </xdr:to>
    <xdr:cxnSp macro="">
      <xdr:nvCxnSpPr>
        <xdr:cNvPr id="10" name="62 Dirsek Bağlayıcısı"/>
        <xdr:cNvCxnSpPr>
          <a:cxnSpLocks noChangeShapeType="1"/>
          <a:stCxn id="7" idx="2"/>
          <a:endCxn id="9" idx="0"/>
        </xdr:cNvCxnSpPr>
      </xdr:nvCxnSpPr>
      <xdr:spPr bwMode="auto">
        <a:xfrm rot="16200000" flipH="1">
          <a:off x="6627427" y="4230999"/>
          <a:ext cx="402152" cy="13152"/>
        </a:xfrm>
        <a:prstGeom prst="straightConnector1">
          <a:avLst/>
        </a:prstGeom>
        <a:noFill/>
        <a:ln w="12700" algn="ctr">
          <a:solidFill>
            <a:srgbClr val="4F81BD"/>
          </a:solidFill>
          <a:round/>
          <a:headEnd/>
          <a:tailEnd type="arrow" w="med" len="med"/>
        </a:ln>
      </xdr:spPr>
    </xdr:cxnSp>
    <xdr:clientData/>
  </xdr:twoCellAnchor>
  <xdr:twoCellAnchor>
    <xdr:from>
      <xdr:col>10</xdr:col>
      <xdr:colOff>31508</xdr:colOff>
      <xdr:row>23</xdr:row>
      <xdr:rowOff>16213</xdr:rowOff>
    </xdr:from>
    <xdr:to>
      <xdr:col>10</xdr:col>
      <xdr:colOff>41941</xdr:colOff>
      <xdr:row>24</xdr:row>
      <xdr:rowOff>167369</xdr:rowOff>
    </xdr:to>
    <xdr:cxnSp macro="">
      <xdr:nvCxnSpPr>
        <xdr:cNvPr id="11" name="62 Dirsek Bağlayıcısı"/>
        <xdr:cNvCxnSpPr>
          <a:cxnSpLocks noChangeShapeType="1"/>
          <a:stCxn id="9" idx="2"/>
          <a:endCxn id="25" idx="0"/>
        </xdr:cNvCxnSpPr>
      </xdr:nvCxnSpPr>
      <xdr:spPr bwMode="auto">
        <a:xfrm rot="16200000" flipH="1">
          <a:off x="6655860" y="5475003"/>
          <a:ext cx="368871" cy="10433"/>
        </a:xfrm>
        <a:prstGeom prst="straightConnector1">
          <a:avLst/>
        </a:prstGeom>
        <a:noFill/>
        <a:ln w="12700" algn="ctr">
          <a:solidFill>
            <a:srgbClr val="4F81BD"/>
          </a:solidFill>
          <a:round/>
          <a:headEnd/>
          <a:tailEnd type="arrow" w="med" len="med"/>
        </a:ln>
      </xdr:spPr>
    </xdr:cxnSp>
    <xdr:clientData/>
  </xdr:twoCellAnchor>
  <xdr:twoCellAnchor>
    <xdr:from>
      <xdr:col>7</xdr:col>
      <xdr:colOff>371898</xdr:colOff>
      <xdr:row>44</xdr:row>
      <xdr:rowOff>35841</xdr:rowOff>
    </xdr:from>
    <xdr:to>
      <xdr:col>12</xdr:col>
      <xdr:colOff>503467</xdr:colOff>
      <xdr:row>48</xdr:row>
      <xdr:rowOff>31432</xdr:rowOff>
    </xdr:to>
    <xdr:sp macro="" textlink="">
      <xdr:nvSpPr>
        <xdr:cNvPr id="12" name="65 Akış Çizelgesi: İşlem"/>
        <xdr:cNvSpPr>
          <a:spLocks noChangeArrowheads="1"/>
        </xdr:cNvSpPr>
      </xdr:nvSpPr>
      <xdr:spPr bwMode="auto">
        <a:xfrm>
          <a:off x="5134398" y="9887412"/>
          <a:ext cx="3533355" cy="86644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Onayının Özlük Servisine Havale Edilmesi</a:t>
          </a:r>
        </a:p>
      </xdr:txBody>
    </xdr:sp>
    <xdr:clientData/>
  </xdr:twoCellAnchor>
  <xdr:twoCellAnchor>
    <xdr:from>
      <xdr:col>10</xdr:col>
      <xdr:colOff>41941</xdr:colOff>
      <xdr:row>28</xdr:row>
      <xdr:rowOff>204109</xdr:rowOff>
    </xdr:from>
    <xdr:to>
      <xdr:col>10</xdr:col>
      <xdr:colOff>55773</xdr:colOff>
      <xdr:row>30</xdr:row>
      <xdr:rowOff>146509</xdr:rowOff>
    </xdr:to>
    <xdr:cxnSp macro="">
      <xdr:nvCxnSpPr>
        <xdr:cNvPr id="13" name="62 Dirsek Bağlayıcısı"/>
        <xdr:cNvCxnSpPr>
          <a:cxnSpLocks noChangeShapeType="1"/>
          <a:stCxn id="25" idx="2"/>
          <a:endCxn id="17" idx="0"/>
        </xdr:cNvCxnSpPr>
      </xdr:nvCxnSpPr>
      <xdr:spPr bwMode="auto">
        <a:xfrm rot="16200000" flipH="1">
          <a:off x="6663514" y="6754250"/>
          <a:ext cx="377828" cy="13832"/>
        </a:xfrm>
        <a:prstGeom prst="straightConnector1">
          <a:avLst/>
        </a:prstGeom>
        <a:noFill/>
        <a:ln w="12700" algn="ctr">
          <a:solidFill>
            <a:srgbClr val="4F81BD"/>
          </a:solidFill>
          <a:round/>
          <a:headEnd/>
          <a:tailEnd type="arrow" w="med" len="med"/>
        </a:ln>
      </xdr:spPr>
    </xdr:cxnSp>
    <xdr:clientData/>
  </xdr:twoCellAnchor>
  <xdr:twoCellAnchor>
    <xdr:from>
      <xdr:col>6</xdr:col>
      <xdr:colOff>627254</xdr:colOff>
      <xdr:row>21</xdr:row>
      <xdr:rowOff>23075</xdr:rowOff>
    </xdr:from>
    <xdr:to>
      <xdr:col>7</xdr:col>
      <xdr:colOff>375978</xdr:colOff>
      <xdr:row>21</xdr:row>
      <xdr:rowOff>37421</xdr:rowOff>
    </xdr:to>
    <xdr:cxnSp macro="">
      <xdr:nvCxnSpPr>
        <xdr:cNvPr id="14" name="62 Dirsek Bağlayıcısı"/>
        <xdr:cNvCxnSpPr>
          <a:cxnSpLocks noChangeShapeType="1"/>
          <a:stCxn id="6" idx="3"/>
          <a:endCxn id="9" idx="1"/>
        </xdr:cNvCxnSpPr>
      </xdr:nvCxnSpPr>
      <xdr:spPr bwMode="auto">
        <a:xfrm flipV="1">
          <a:off x="4709397" y="4867218"/>
          <a:ext cx="429081" cy="14346"/>
        </a:xfrm>
        <a:prstGeom prst="straightConnector1">
          <a:avLst/>
        </a:prstGeom>
        <a:noFill/>
        <a:ln w="12700" algn="ctr">
          <a:solidFill>
            <a:srgbClr val="4F81BD"/>
          </a:solidFill>
          <a:round/>
          <a:headEnd/>
          <a:tailEnd type="arrow" w="med" len="med"/>
        </a:ln>
      </xdr:spPr>
    </xdr:cxnSp>
    <xdr:clientData/>
  </xdr:twoCellAnchor>
  <xdr:twoCellAnchor>
    <xdr:from>
      <xdr:col>13</xdr:col>
      <xdr:colOff>329262</xdr:colOff>
      <xdr:row>18</xdr:row>
      <xdr:rowOff>150586</xdr:rowOff>
    </xdr:from>
    <xdr:to>
      <xdr:col>16</xdr:col>
      <xdr:colOff>164616</xdr:colOff>
      <xdr:row>23</xdr:row>
      <xdr:rowOff>93890</xdr:rowOff>
    </xdr:to>
    <xdr:sp macro="" textlink="">
      <xdr:nvSpPr>
        <xdr:cNvPr id="15" name="7 Akış Çizelgesi: Belge"/>
        <xdr:cNvSpPr>
          <a:spLocks noChangeArrowheads="1"/>
        </xdr:cNvSpPr>
      </xdr:nvSpPr>
      <xdr:spPr bwMode="auto">
        <a:xfrm>
          <a:off x="9173905" y="4341586"/>
          <a:ext cx="1876425" cy="10318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Dilekçesinin Gönderilmesine Dair Üst Yazı</a:t>
          </a:r>
        </a:p>
      </xdr:txBody>
    </xdr:sp>
    <xdr:clientData/>
  </xdr:twoCellAnchor>
  <xdr:twoCellAnchor>
    <xdr:from>
      <xdr:col>12</xdr:col>
      <xdr:colOff>367393</xdr:colOff>
      <xdr:row>21</xdr:row>
      <xdr:rowOff>13381</xdr:rowOff>
    </xdr:from>
    <xdr:to>
      <xdr:col>13</xdr:col>
      <xdr:colOff>329262</xdr:colOff>
      <xdr:row>21</xdr:row>
      <xdr:rowOff>23075</xdr:rowOff>
    </xdr:to>
    <xdr:cxnSp macro="">
      <xdr:nvCxnSpPr>
        <xdr:cNvPr id="16" name="62 Dirsek Bağlayıcısı"/>
        <xdr:cNvCxnSpPr>
          <a:cxnSpLocks noChangeShapeType="1"/>
          <a:stCxn id="9" idx="3"/>
          <a:endCxn id="15" idx="1"/>
        </xdr:cNvCxnSpPr>
      </xdr:nvCxnSpPr>
      <xdr:spPr bwMode="auto">
        <a:xfrm flipV="1">
          <a:off x="8531679" y="4857524"/>
          <a:ext cx="642226" cy="9694"/>
        </a:xfrm>
        <a:prstGeom prst="straightConnector1">
          <a:avLst/>
        </a:prstGeom>
        <a:noFill/>
        <a:ln w="12700" algn="ctr">
          <a:solidFill>
            <a:srgbClr val="4F81BD"/>
          </a:solidFill>
          <a:round/>
          <a:headEnd/>
          <a:tailEnd type="arrow" w="med" len="med"/>
        </a:ln>
      </xdr:spPr>
    </xdr:cxnSp>
    <xdr:clientData/>
  </xdr:twoCellAnchor>
  <xdr:twoCellAnchor>
    <xdr:from>
      <xdr:col>7</xdr:col>
      <xdr:colOff>383688</xdr:colOff>
      <xdr:row>30</xdr:row>
      <xdr:rowOff>146509</xdr:rowOff>
    </xdr:from>
    <xdr:to>
      <xdr:col>12</xdr:col>
      <xdr:colOff>408214</xdr:colOff>
      <xdr:row>33</xdr:row>
      <xdr:rowOff>68039</xdr:rowOff>
    </xdr:to>
    <xdr:sp macro="" textlink="">
      <xdr:nvSpPr>
        <xdr:cNvPr id="17" name="66 Akış Çizelgesi: Önceden Tanımlı İşlem"/>
        <xdr:cNvSpPr>
          <a:spLocks noChangeArrowheads="1"/>
        </xdr:cNvSpPr>
      </xdr:nvSpPr>
      <xdr:spPr bwMode="auto">
        <a:xfrm>
          <a:off x="5146188" y="6950080"/>
          <a:ext cx="3426312" cy="57467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7</xdr:col>
      <xdr:colOff>351937</xdr:colOff>
      <xdr:row>39</xdr:row>
      <xdr:rowOff>193682</xdr:rowOff>
    </xdr:from>
    <xdr:to>
      <xdr:col>12</xdr:col>
      <xdr:colOff>489856</xdr:colOff>
      <xdr:row>42</xdr:row>
      <xdr:rowOff>122467</xdr:rowOff>
    </xdr:to>
    <xdr:sp macro="" textlink="">
      <xdr:nvSpPr>
        <xdr:cNvPr id="18" name="66 Akış Çizelgesi: Önceden Tanımlı İşlem"/>
        <xdr:cNvSpPr>
          <a:spLocks noChangeArrowheads="1"/>
        </xdr:cNvSpPr>
      </xdr:nvSpPr>
      <xdr:spPr bwMode="auto">
        <a:xfrm>
          <a:off x="5114437" y="8956682"/>
          <a:ext cx="3539705" cy="58192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6</xdr:col>
      <xdr:colOff>505699</xdr:colOff>
      <xdr:row>41</xdr:row>
      <xdr:rowOff>49217</xdr:rowOff>
    </xdr:from>
    <xdr:to>
      <xdr:col>7</xdr:col>
      <xdr:colOff>351937</xdr:colOff>
      <xdr:row>43</xdr:row>
      <xdr:rowOff>160456</xdr:rowOff>
    </xdr:to>
    <xdr:cxnSp macro="">
      <xdr:nvCxnSpPr>
        <xdr:cNvPr id="19" name="62 Dirsek Bağlayıcısı"/>
        <xdr:cNvCxnSpPr>
          <a:cxnSpLocks noChangeShapeType="1"/>
          <a:stCxn id="34" idx="4"/>
          <a:endCxn id="18" idx="1"/>
        </xdr:cNvCxnSpPr>
      </xdr:nvCxnSpPr>
      <xdr:spPr bwMode="auto">
        <a:xfrm flipV="1">
          <a:off x="4587842" y="9247646"/>
          <a:ext cx="526595" cy="546667"/>
        </a:xfrm>
        <a:prstGeom prst="straightConnector1">
          <a:avLst/>
        </a:prstGeom>
        <a:noFill/>
        <a:ln w="12700" algn="ctr">
          <a:solidFill>
            <a:srgbClr val="4F81BD"/>
          </a:solidFill>
          <a:round/>
          <a:headEnd/>
          <a:tailEnd type="arrow" w="med" len="med"/>
        </a:ln>
      </xdr:spPr>
    </xdr:cxnSp>
    <xdr:clientData/>
  </xdr:twoCellAnchor>
  <xdr:twoCellAnchor>
    <xdr:from>
      <xdr:col>7</xdr:col>
      <xdr:colOff>357628</xdr:colOff>
      <xdr:row>54</xdr:row>
      <xdr:rowOff>151304</xdr:rowOff>
    </xdr:from>
    <xdr:to>
      <xdr:col>10</xdr:col>
      <xdr:colOff>200689</xdr:colOff>
      <xdr:row>57</xdr:row>
      <xdr:rowOff>65777</xdr:rowOff>
    </xdr:to>
    <xdr:cxnSp macro="">
      <xdr:nvCxnSpPr>
        <xdr:cNvPr id="20" name="62 Dirsek Bağlayıcısı"/>
        <xdr:cNvCxnSpPr>
          <a:cxnSpLocks noChangeShapeType="1"/>
          <a:stCxn id="21" idx="2"/>
          <a:endCxn id="45" idx="0"/>
        </xdr:cNvCxnSpPr>
      </xdr:nvCxnSpPr>
      <xdr:spPr bwMode="auto">
        <a:xfrm rot="16200000" flipH="1">
          <a:off x="5778386" y="11521760"/>
          <a:ext cx="567616" cy="1884132"/>
        </a:xfrm>
        <a:prstGeom prst="straightConnector1">
          <a:avLst/>
        </a:prstGeom>
        <a:noFill/>
        <a:ln w="12700" algn="ctr">
          <a:solidFill>
            <a:srgbClr val="4F81BD"/>
          </a:solidFill>
          <a:round/>
          <a:headEnd/>
          <a:tailEnd type="arrow" w="med" len="med"/>
        </a:ln>
      </xdr:spPr>
    </xdr:cxnSp>
    <xdr:clientData/>
  </xdr:twoCellAnchor>
  <xdr:twoCellAnchor>
    <xdr:from>
      <xdr:col>4</xdr:col>
      <xdr:colOff>633609</xdr:colOff>
      <xdr:row>50</xdr:row>
      <xdr:rowOff>155582</xdr:rowOff>
    </xdr:from>
    <xdr:to>
      <xdr:col>10</xdr:col>
      <xdr:colOff>81647</xdr:colOff>
      <xdr:row>54</xdr:row>
      <xdr:rowOff>151304</xdr:rowOff>
    </xdr:to>
    <xdr:sp macro="" textlink="">
      <xdr:nvSpPr>
        <xdr:cNvPr id="21" name="65 Akış Çizelgesi: İşlem"/>
        <xdr:cNvSpPr>
          <a:spLocks noChangeArrowheads="1"/>
        </xdr:cNvSpPr>
      </xdr:nvSpPr>
      <xdr:spPr bwMode="auto">
        <a:xfrm>
          <a:off x="3355038" y="11313439"/>
          <a:ext cx="3530180" cy="86657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Onayının İlgili Personele Tebliğ Edilmesi</a:t>
          </a:r>
        </a:p>
      </xdr:txBody>
    </xdr:sp>
    <xdr:clientData/>
  </xdr:twoCellAnchor>
  <xdr:twoCellAnchor>
    <xdr:from>
      <xdr:col>2</xdr:col>
      <xdr:colOff>295695</xdr:colOff>
      <xdr:row>51</xdr:row>
      <xdr:rowOff>9987</xdr:rowOff>
    </xdr:from>
    <xdr:to>
      <xdr:col>4</xdr:col>
      <xdr:colOff>163705</xdr:colOff>
      <xdr:row>54</xdr:row>
      <xdr:rowOff>93444</xdr:rowOff>
    </xdr:to>
    <xdr:sp macro="" textlink="">
      <xdr:nvSpPr>
        <xdr:cNvPr id="22" name="7 Akış Çizelgesi: Belge"/>
        <xdr:cNvSpPr>
          <a:spLocks noChangeArrowheads="1"/>
        </xdr:cNvSpPr>
      </xdr:nvSpPr>
      <xdr:spPr bwMode="auto">
        <a:xfrm>
          <a:off x="1656409" y="11385558"/>
          <a:ext cx="1228725" cy="7366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Onayı</a:t>
          </a:r>
        </a:p>
      </xdr:txBody>
    </xdr:sp>
    <xdr:clientData/>
  </xdr:twoCellAnchor>
  <xdr:twoCellAnchor>
    <xdr:from>
      <xdr:col>4</xdr:col>
      <xdr:colOff>163705</xdr:colOff>
      <xdr:row>52</xdr:row>
      <xdr:rowOff>153443</xdr:rowOff>
    </xdr:from>
    <xdr:to>
      <xdr:col>4</xdr:col>
      <xdr:colOff>633609</xdr:colOff>
      <xdr:row>52</xdr:row>
      <xdr:rowOff>160572</xdr:rowOff>
    </xdr:to>
    <xdr:cxnSp macro="">
      <xdr:nvCxnSpPr>
        <xdr:cNvPr id="23" name="62 Dirsek Bağlayıcısı"/>
        <xdr:cNvCxnSpPr>
          <a:cxnSpLocks noChangeShapeType="1"/>
          <a:stCxn id="22" idx="3"/>
          <a:endCxn id="21" idx="1"/>
        </xdr:cNvCxnSpPr>
      </xdr:nvCxnSpPr>
      <xdr:spPr bwMode="auto">
        <a:xfrm flipV="1">
          <a:off x="2885134" y="11746729"/>
          <a:ext cx="469904" cy="7129"/>
        </a:xfrm>
        <a:prstGeom prst="straightConnector1">
          <a:avLst/>
        </a:prstGeom>
        <a:noFill/>
        <a:ln w="12700" algn="ctr">
          <a:solidFill>
            <a:srgbClr val="4F81BD"/>
          </a:solidFill>
          <a:round/>
          <a:headEnd/>
          <a:tailEnd type="arrow" w="med" len="med"/>
        </a:ln>
      </xdr:spPr>
    </xdr:cxnSp>
    <xdr:clientData/>
  </xdr:twoCellAnchor>
  <xdr:twoCellAnchor>
    <xdr:from>
      <xdr:col>7</xdr:col>
      <xdr:colOff>357628</xdr:colOff>
      <xdr:row>48</xdr:row>
      <xdr:rowOff>31432</xdr:rowOff>
    </xdr:from>
    <xdr:to>
      <xdr:col>10</xdr:col>
      <xdr:colOff>97505</xdr:colOff>
      <xdr:row>50</xdr:row>
      <xdr:rowOff>155582</xdr:rowOff>
    </xdr:to>
    <xdr:cxnSp macro="">
      <xdr:nvCxnSpPr>
        <xdr:cNvPr id="24" name="62 Dirsek Bağlayıcısı"/>
        <xdr:cNvCxnSpPr>
          <a:cxnSpLocks noChangeShapeType="1"/>
          <a:stCxn id="12" idx="2"/>
          <a:endCxn id="21" idx="0"/>
        </xdr:cNvCxnSpPr>
      </xdr:nvCxnSpPr>
      <xdr:spPr bwMode="auto">
        <a:xfrm rot="5400000">
          <a:off x="5730813" y="10143176"/>
          <a:ext cx="559578" cy="1780948"/>
        </a:xfrm>
        <a:prstGeom prst="straightConnector1">
          <a:avLst/>
        </a:prstGeom>
        <a:noFill/>
        <a:ln w="12700" algn="ctr">
          <a:solidFill>
            <a:srgbClr val="4F81BD"/>
          </a:solidFill>
          <a:round/>
          <a:headEnd/>
          <a:tailEnd type="arrow" w="med" len="med"/>
        </a:ln>
      </xdr:spPr>
    </xdr:cxnSp>
    <xdr:clientData/>
  </xdr:twoCellAnchor>
  <xdr:twoCellAnchor>
    <xdr:from>
      <xdr:col>7</xdr:col>
      <xdr:colOff>369629</xdr:colOff>
      <xdr:row>24</xdr:row>
      <xdr:rowOff>167370</xdr:rowOff>
    </xdr:from>
    <xdr:to>
      <xdr:col>12</xdr:col>
      <xdr:colOff>394608</xdr:colOff>
      <xdr:row>28</xdr:row>
      <xdr:rowOff>204109</xdr:rowOff>
    </xdr:to>
    <xdr:sp macro="" textlink="">
      <xdr:nvSpPr>
        <xdr:cNvPr id="25" name="65 Akış Çizelgesi: İşlem"/>
        <xdr:cNvSpPr>
          <a:spLocks noChangeArrowheads="1"/>
        </xdr:cNvSpPr>
      </xdr:nvSpPr>
      <xdr:spPr bwMode="auto">
        <a:xfrm>
          <a:off x="5132129" y="5664656"/>
          <a:ext cx="3426765" cy="907596"/>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İstek Dilekçesinin Gönderilmesine Dair Üst Yazının Muhakemat Müdürü Tarafından İmzalanması</a:t>
          </a:r>
        </a:p>
      </xdr:txBody>
    </xdr:sp>
    <xdr:clientData/>
  </xdr:twoCellAnchor>
  <xdr:twoCellAnchor>
    <xdr:from>
      <xdr:col>5</xdr:col>
      <xdr:colOff>496628</xdr:colOff>
      <xdr:row>10</xdr:row>
      <xdr:rowOff>159659</xdr:rowOff>
    </xdr:from>
    <xdr:to>
      <xdr:col>6</xdr:col>
      <xdr:colOff>679871</xdr:colOff>
      <xdr:row>13</xdr:row>
      <xdr:rowOff>146729</xdr:rowOff>
    </xdr:to>
    <xdr:sp macro="" textlink="">
      <xdr:nvSpPr>
        <xdr:cNvPr id="26" name="25 Akış Çizelgesi: Manyetik Disk"/>
        <xdr:cNvSpPr/>
      </xdr:nvSpPr>
      <xdr:spPr>
        <a:xfrm>
          <a:off x="3898414" y="2608945"/>
          <a:ext cx="863600" cy="6402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6</xdr:col>
      <xdr:colOff>679871</xdr:colOff>
      <xdr:row>10</xdr:row>
      <xdr:rowOff>55110</xdr:rowOff>
    </xdr:from>
    <xdr:to>
      <xdr:col>7</xdr:col>
      <xdr:colOff>366001</xdr:colOff>
      <xdr:row>12</xdr:row>
      <xdr:rowOff>44338</xdr:rowOff>
    </xdr:to>
    <xdr:cxnSp macro="">
      <xdr:nvCxnSpPr>
        <xdr:cNvPr id="27" name="26 Düz Ok Bağlayıcısı"/>
        <xdr:cNvCxnSpPr>
          <a:stCxn id="26" idx="4"/>
          <a:endCxn id="5" idx="1"/>
        </xdr:cNvCxnSpPr>
      </xdr:nvCxnSpPr>
      <xdr:spPr>
        <a:xfrm flipV="1">
          <a:off x="4762014" y="2504396"/>
          <a:ext cx="366487" cy="424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81643</xdr:colOff>
      <xdr:row>30</xdr:row>
      <xdr:rowOff>116119</xdr:rowOff>
    </xdr:from>
    <xdr:to>
      <xdr:col>6</xdr:col>
      <xdr:colOff>645397</xdr:colOff>
      <xdr:row>33</xdr:row>
      <xdr:rowOff>153990</xdr:rowOff>
    </xdr:to>
    <xdr:sp macro="" textlink="">
      <xdr:nvSpPr>
        <xdr:cNvPr id="28" name="27 Akış Çizelgesi: Manyetik Disk"/>
        <xdr:cNvSpPr/>
      </xdr:nvSpPr>
      <xdr:spPr>
        <a:xfrm>
          <a:off x="3483429" y="6933298"/>
          <a:ext cx="1244111" cy="6910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200" b="1" i="0" strike="noStrike">
              <a:solidFill>
                <a:srgbClr val="000000"/>
              </a:solidFill>
              <a:latin typeface="Tahoma"/>
              <a:ea typeface="Tahoma"/>
              <a:cs typeface="Tahoma"/>
            </a:rPr>
            <a:t>EBYS/METOP</a:t>
          </a:r>
        </a:p>
      </xdr:txBody>
    </xdr:sp>
    <xdr:clientData/>
  </xdr:twoCellAnchor>
  <xdr:twoCellAnchor>
    <xdr:from>
      <xdr:col>6</xdr:col>
      <xdr:colOff>645397</xdr:colOff>
      <xdr:row>31</xdr:row>
      <xdr:rowOff>216131</xdr:rowOff>
    </xdr:from>
    <xdr:to>
      <xdr:col>7</xdr:col>
      <xdr:colOff>383688</xdr:colOff>
      <xdr:row>32</xdr:row>
      <xdr:rowOff>26198</xdr:rowOff>
    </xdr:to>
    <xdr:cxnSp macro="">
      <xdr:nvCxnSpPr>
        <xdr:cNvPr id="29" name="28 Düz Ok Bağlayıcısı"/>
        <xdr:cNvCxnSpPr>
          <a:stCxn id="28" idx="4"/>
          <a:endCxn id="17" idx="1"/>
        </xdr:cNvCxnSpPr>
      </xdr:nvCxnSpPr>
      <xdr:spPr>
        <a:xfrm flipV="1">
          <a:off x="4727540" y="7251024"/>
          <a:ext cx="418648" cy="27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443104</xdr:colOff>
      <xdr:row>34</xdr:row>
      <xdr:rowOff>214995</xdr:rowOff>
    </xdr:from>
    <xdr:to>
      <xdr:col>12</xdr:col>
      <xdr:colOff>367391</xdr:colOff>
      <xdr:row>38</xdr:row>
      <xdr:rowOff>54430</xdr:rowOff>
    </xdr:to>
    <xdr:sp macro="" textlink="">
      <xdr:nvSpPr>
        <xdr:cNvPr id="30" name="4 Akış Çizelgesi: Sonlandırıcı"/>
        <xdr:cNvSpPr>
          <a:spLocks noChangeArrowheads="1"/>
        </xdr:cNvSpPr>
      </xdr:nvSpPr>
      <xdr:spPr bwMode="auto">
        <a:xfrm>
          <a:off x="5205604" y="7889424"/>
          <a:ext cx="3326073" cy="710292"/>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Emeklilik Onayının Gelmesi</a:t>
          </a:r>
        </a:p>
      </xdr:txBody>
    </xdr:sp>
    <xdr:clientData/>
  </xdr:twoCellAnchor>
  <xdr:twoCellAnchor>
    <xdr:from>
      <xdr:col>10</xdr:col>
      <xdr:colOff>55773</xdr:colOff>
      <xdr:row>33</xdr:row>
      <xdr:rowOff>68038</xdr:rowOff>
    </xdr:from>
    <xdr:to>
      <xdr:col>10</xdr:col>
      <xdr:colOff>65070</xdr:colOff>
      <xdr:row>34</xdr:row>
      <xdr:rowOff>214994</xdr:rowOff>
    </xdr:to>
    <xdr:cxnSp macro="">
      <xdr:nvCxnSpPr>
        <xdr:cNvPr id="31" name="30 Düz Ok Bağlayıcısı"/>
        <xdr:cNvCxnSpPr>
          <a:stCxn id="17" idx="2"/>
          <a:endCxn id="30" idx="0"/>
        </xdr:cNvCxnSpPr>
      </xdr:nvCxnSpPr>
      <xdr:spPr>
        <a:xfrm rot="16200000" flipH="1">
          <a:off x="6681657" y="7702439"/>
          <a:ext cx="364671" cy="92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80719</xdr:colOff>
      <xdr:row>42</xdr:row>
      <xdr:rowOff>122467</xdr:rowOff>
    </xdr:from>
    <xdr:to>
      <xdr:col>10</xdr:col>
      <xdr:colOff>97505</xdr:colOff>
      <xdr:row>44</xdr:row>
      <xdr:rowOff>35841</xdr:rowOff>
    </xdr:to>
    <xdr:cxnSp macro="">
      <xdr:nvCxnSpPr>
        <xdr:cNvPr id="32" name="31 Düz Ok Bağlayıcısı"/>
        <xdr:cNvCxnSpPr>
          <a:stCxn id="18" idx="2"/>
          <a:endCxn id="12" idx="0"/>
        </xdr:cNvCxnSpPr>
      </xdr:nvCxnSpPr>
      <xdr:spPr>
        <a:xfrm rot="16200000" flipH="1">
          <a:off x="6718282" y="9704618"/>
          <a:ext cx="348802" cy="16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65069</xdr:colOff>
      <xdr:row>38</xdr:row>
      <xdr:rowOff>54430</xdr:rowOff>
    </xdr:from>
    <xdr:to>
      <xdr:col>10</xdr:col>
      <xdr:colOff>80718</xdr:colOff>
      <xdr:row>39</xdr:row>
      <xdr:rowOff>193682</xdr:rowOff>
    </xdr:to>
    <xdr:cxnSp macro="">
      <xdr:nvCxnSpPr>
        <xdr:cNvPr id="33" name="32 Düz Ok Bağlayıcısı"/>
        <xdr:cNvCxnSpPr>
          <a:stCxn id="30" idx="2"/>
          <a:endCxn id="18" idx="0"/>
        </xdr:cNvCxnSpPr>
      </xdr:nvCxnSpPr>
      <xdr:spPr>
        <a:xfrm rot="16200000" flipH="1">
          <a:off x="6697982" y="8770374"/>
          <a:ext cx="356966" cy="1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284356</xdr:colOff>
      <xdr:row>41</xdr:row>
      <xdr:rowOff>212277</xdr:rowOff>
    </xdr:from>
    <xdr:to>
      <xdr:col>6</xdr:col>
      <xdr:colOff>505699</xdr:colOff>
      <xdr:row>45</xdr:row>
      <xdr:rowOff>108634</xdr:rowOff>
    </xdr:to>
    <xdr:sp macro="" textlink="">
      <xdr:nvSpPr>
        <xdr:cNvPr id="34" name="33 Akış Çizelgesi: Manyetik Disk"/>
        <xdr:cNvSpPr/>
      </xdr:nvSpPr>
      <xdr:spPr>
        <a:xfrm>
          <a:off x="3686142" y="9410706"/>
          <a:ext cx="901700" cy="7672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4</xdr:col>
      <xdr:colOff>654471</xdr:colOff>
      <xdr:row>38</xdr:row>
      <xdr:rowOff>15428</xdr:rowOff>
    </xdr:from>
    <xdr:to>
      <xdr:col>6</xdr:col>
      <xdr:colOff>503432</xdr:colOff>
      <xdr:row>41</xdr:row>
      <xdr:rowOff>149686</xdr:rowOff>
    </xdr:to>
    <xdr:sp macro="" textlink="">
      <xdr:nvSpPr>
        <xdr:cNvPr id="35" name="7 Akış Çizelgesi: Belge"/>
        <xdr:cNvSpPr>
          <a:spLocks noChangeArrowheads="1"/>
        </xdr:cNvSpPr>
      </xdr:nvSpPr>
      <xdr:spPr bwMode="auto">
        <a:xfrm>
          <a:off x="3375900" y="8560714"/>
          <a:ext cx="1209675" cy="78740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Onayı</a:t>
          </a:r>
        </a:p>
      </xdr:txBody>
    </xdr:sp>
    <xdr:clientData/>
  </xdr:twoCellAnchor>
  <xdr:twoCellAnchor>
    <xdr:from>
      <xdr:col>6</xdr:col>
      <xdr:colOff>503432</xdr:colOff>
      <xdr:row>39</xdr:row>
      <xdr:rowOff>191415</xdr:rowOff>
    </xdr:from>
    <xdr:to>
      <xdr:col>7</xdr:col>
      <xdr:colOff>351937</xdr:colOff>
      <xdr:row>41</xdr:row>
      <xdr:rowOff>49217</xdr:rowOff>
    </xdr:to>
    <xdr:cxnSp macro="">
      <xdr:nvCxnSpPr>
        <xdr:cNvPr id="36" name="35 Düz Ok Bağlayıcısı"/>
        <xdr:cNvCxnSpPr>
          <a:stCxn id="35" idx="3"/>
          <a:endCxn id="18" idx="1"/>
        </xdr:cNvCxnSpPr>
      </xdr:nvCxnSpPr>
      <xdr:spPr>
        <a:xfrm>
          <a:off x="4585575" y="8954415"/>
          <a:ext cx="528862" cy="293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523842</xdr:colOff>
      <xdr:row>62</xdr:row>
      <xdr:rowOff>57158</xdr:rowOff>
    </xdr:from>
    <xdr:to>
      <xdr:col>12</xdr:col>
      <xdr:colOff>585107</xdr:colOff>
      <xdr:row>65</xdr:row>
      <xdr:rowOff>136074</xdr:rowOff>
    </xdr:to>
    <xdr:sp macro="" textlink="">
      <xdr:nvSpPr>
        <xdr:cNvPr id="38" name="65 Akış Çizelgesi: İşlem"/>
        <xdr:cNvSpPr>
          <a:spLocks noChangeArrowheads="1"/>
        </xdr:cNvSpPr>
      </xdr:nvSpPr>
      <xdr:spPr bwMode="auto">
        <a:xfrm>
          <a:off x="5286342" y="13827587"/>
          <a:ext cx="3463051" cy="732058"/>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Görevden Ayrılma Yazısının Muhakemat Müdürü Tarafından İmzalanması</a:t>
          </a:r>
        </a:p>
      </xdr:txBody>
    </xdr:sp>
    <xdr:clientData/>
  </xdr:twoCellAnchor>
  <xdr:twoCellAnchor>
    <xdr:from>
      <xdr:col>10</xdr:col>
      <xdr:colOff>234253</xdr:colOff>
      <xdr:row>75</xdr:row>
      <xdr:rowOff>122463</xdr:rowOff>
    </xdr:from>
    <xdr:to>
      <xdr:col>10</xdr:col>
      <xdr:colOff>237427</xdr:colOff>
      <xdr:row>77</xdr:row>
      <xdr:rowOff>117483</xdr:rowOff>
    </xdr:to>
    <xdr:cxnSp macro="">
      <xdr:nvCxnSpPr>
        <xdr:cNvPr id="39" name="62 Dirsek Bağlayıcısı"/>
        <xdr:cNvCxnSpPr>
          <a:cxnSpLocks noChangeShapeType="1"/>
          <a:stCxn id="41" idx="2"/>
          <a:endCxn id="44" idx="0"/>
        </xdr:cNvCxnSpPr>
      </xdr:nvCxnSpPr>
      <xdr:spPr bwMode="auto">
        <a:xfrm rot="16200000" flipH="1">
          <a:off x="6824186" y="16936815"/>
          <a:ext cx="430449" cy="3174"/>
        </a:xfrm>
        <a:prstGeom prst="straightConnector1">
          <a:avLst/>
        </a:prstGeom>
        <a:noFill/>
        <a:ln w="12700" algn="ctr">
          <a:solidFill>
            <a:srgbClr val="4F81BD"/>
          </a:solidFill>
          <a:round/>
          <a:headEnd/>
          <a:tailEnd type="arrow" w="med" len="med"/>
        </a:ln>
      </xdr:spPr>
    </xdr:cxnSp>
    <xdr:clientData/>
  </xdr:twoCellAnchor>
  <xdr:twoCellAnchor>
    <xdr:from>
      <xdr:col>10</xdr:col>
      <xdr:colOff>214297</xdr:colOff>
      <xdr:row>65</xdr:row>
      <xdr:rowOff>136073</xdr:rowOff>
    </xdr:from>
    <xdr:to>
      <xdr:col>10</xdr:col>
      <xdr:colOff>230624</xdr:colOff>
      <xdr:row>67</xdr:row>
      <xdr:rowOff>85731</xdr:rowOff>
    </xdr:to>
    <xdr:cxnSp macro="">
      <xdr:nvCxnSpPr>
        <xdr:cNvPr id="40" name="62 Dirsek Bağlayıcısı"/>
        <xdr:cNvCxnSpPr>
          <a:cxnSpLocks noChangeShapeType="1"/>
          <a:stCxn id="38" idx="2"/>
          <a:endCxn id="47" idx="0"/>
        </xdr:cNvCxnSpPr>
      </xdr:nvCxnSpPr>
      <xdr:spPr bwMode="auto">
        <a:xfrm rot="16200000" flipH="1">
          <a:off x="6833488" y="14744024"/>
          <a:ext cx="385087" cy="16327"/>
        </a:xfrm>
        <a:prstGeom prst="straightConnector1">
          <a:avLst/>
        </a:prstGeom>
        <a:noFill/>
        <a:ln w="12700" algn="ctr">
          <a:solidFill>
            <a:srgbClr val="4F81BD"/>
          </a:solidFill>
          <a:round/>
          <a:headEnd/>
          <a:tailEnd type="arrow" w="med" len="med"/>
        </a:ln>
      </xdr:spPr>
    </xdr:cxnSp>
    <xdr:clientData/>
  </xdr:twoCellAnchor>
  <xdr:twoCellAnchor>
    <xdr:from>
      <xdr:col>7</xdr:col>
      <xdr:colOff>563754</xdr:colOff>
      <xdr:row>72</xdr:row>
      <xdr:rowOff>122020</xdr:rowOff>
    </xdr:from>
    <xdr:to>
      <xdr:col>12</xdr:col>
      <xdr:colOff>585105</xdr:colOff>
      <xdr:row>75</xdr:row>
      <xdr:rowOff>122464</xdr:rowOff>
    </xdr:to>
    <xdr:sp macro="" textlink="">
      <xdr:nvSpPr>
        <xdr:cNvPr id="41" name="66 Akış Çizelgesi: Önceden Tanımlı İşlem"/>
        <xdr:cNvSpPr>
          <a:spLocks noChangeArrowheads="1"/>
        </xdr:cNvSpPr>
      </xdr:nvSpPr>
      <xdr:spPr bwMode="auto">
        <a:xfrm>
          <a:off x="5326254" y="16069591"/>
          <a:ext cx="3423137" cy="65358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Maaş İşlemleri Süreci</a:t>
          </a:r>
        </a:p>
      </xdr:txBody>
    </xdr:sp>
    <xdr:clientData/>
  </xdr:twoCellAnchor>
  <xdr:twoCellAnchor>
    <xdr:from>
      <xdr:col>13</xdr:col>
      <xdr:colOff>563761</xdr:colOff>
      <xdr:row>56</xdr:row>
      <xdr:rowOff>185970</xdr:rowOff>
    </xdr:from>
    <xdr:to>
      <xdr:col>15</xdr:col>
      <xdr:colOff>603222</xdr:colOff>
      <xdr:row>60</xdr:row>
      <xdr:rowOff>210463</xdr:rowOff>
    </xdr:to>
    <xdr:sp macro="" textlink="">
      <xdr:nvSpPr>
        <xdr:cNvPr id="42" name="7 Akış Çizelgesi: Belge"/>
        <xdr:cNvSpPr>
          <a:spLocks noChangeArrowheads="1"/>
        </xdr:cNvSpPr>
      </xdr:nvSpPr>
      <xdr:spPr bwMode="auto">
        <a:xfrm>
          <a:off x="9408404" y="12650113"/>
          <a:ext cx="1400175" cy="8953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Görevden Ayrılma Yazısı</a:t>
          </a:r>
        </a:p>
      </xdr:txBody>
    </xdr:sp>
    <xdr:clientData/>
  </xdr:twoCellAnchor>
  <xdr:twoCellAnchor>
    <xdr:from>
      <xdr:col>12</xdr:col>
      <xdr:colOff>585107</xdr:colOff>
      <xdr:row>58</xdr:row>
      <xdr:rowOff>198217</xdr:rowOff>
    </xdr:from>
    <xdr:to>
      <xdr:col>13</xdr:col>
      <xdr:colOff>563761</xdr:colOff>
      <xdr:row>58</xdr:row>
      <xdr:rowOff>202980</xdr:rowOff>
    </xdr:to>
    <xdr:cxnSp macro="">
      <xdr:nvCxnSpPr>
        <xdr:cNvPr id="43" name="Elbow Connector 2"/>
        <xdr:cNvCxnSpPr>
          <a:cxnSpLocks noChangeShapeType="1"/>
          <a:stCxn id="45" idx="3"/>
          <a:endCxn id="42" idx="1"/>
        </xdr:cNvCxnSpPr>
      </xdr:nvCxnSpPr>
      <xdr:spPr bwMode="auto">
        <a:xfrm flipV="1">
          <a:off x="8749393" y="13097788"/>
          <a:ext cx="659011" cy="4763"/>
        </a:xfrm>
        <a:prstGeom prst="straightConnector1">
          <a:avLst/>
        </a:prstGeom>
        <a:noFill/>
        <a:ln w="12700" algn="ctr">
          <a:solidFill>
            <a:srgbClr val="4F81BD"/>
          </a:solidFill>
          <a:round/>
          <a:headEnd/>
          <a:tailEnd type="arrow" w="med" len="med"/>
        </a:ln>
      </xdr:spPr>
    </xdr:cxnSp>
    <xdr:clientData/>
  </xdr:twoCellAnchor>
  <xdr:twoCellAnchor>
    <xdr:from>
      <xdr:col>7</xdr:col>
      <xdr:colOff>583711</xdr:colOff>
      <xdr:row>77</xdr:row>
      <xdr:rowOff>117484</xdr:rowOff>
    </xdr:from>
    <xdr:to>
      <xdr:col>12</xdr:col>
      <xdr:colOff>571497</xdr:colOff>
      <xdr:row>81</xdr:row>
      <xdr:rowOff>37202</xdr:rowOff>
    </xdr:to>
    <xdr:sp macro="" textlink="">
      <xdr:nvSpPr>
        <xdr:cNvPr id="44" name="4 Akış Çizelgesi: Sonlandırıcı"/>
        <xdr:cNvSpPr>
          <a:spLocks noChangeArrowheads="1"/>
        </xdr:cNvSpPr>
      </xdr:nvSpPr>
      <xdr:spPr bwMode="auto">
        <a:xfrm>
          <a:off x="5346211" y="17153627"/>
          <a:ext cx="3389572" cy="7905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Personel Emekliye Ayrıldı</a:t>
          </a:r>
        </a:p>
      </xdr:txBody>
    </xdr:sp>
    <xdr:clientData/>
  </xdr:twoCellAnchor>
  <xdr:twoCellAnchor>
    <xdr:from>
      <xdr:col>7</xdr:col>
      <xdr:colOff>496627</xdr:colOff>
      <xdr:row>57</xdr:row>
      <xdr:rowOff>65777</xdr:rowOff>
    </xdr:from>
    <xdr:to>
      <xdr:col>12</xdr:col>
      <xdr:colOff>585107</xdr:colOff>
      <xdr:row>60</xdr:row>
      <xdr:rowOff>122467</xdr:rowOff>
    </xdr:to>
    <xdr:sp macro="" textlink="">
      <xdr:nvSpPr>
        <xdr:cNvPr id="45" name="65 Akış Çizelgesi: İşlem"/>
        <xdr:cNvSpPr>
          <a:spLocks noChangeArrowheads="1"/>
        </xdr:cNvSpPr>
      </xdr:nvSpPr>
      <xdr:spPr bwMode="auto">
        <a:xfrm>
          <a:off x="5259127" y="12747634"/>
          <a:ext cx="3490266" cy="70983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Görevden Ayrılma Yazısının Hazırlanması</a:t>
          </a:r>
        </a:p>
      </xdr:txBody>
    </xdr:sp>
    <xdr:clientData/>
  </xdr:twoCellAnchor>
  <xdr:twoCellAnchor>
    <xdr:from>
      <xdr:col>10</xdr:col>
      <xdr:colOff>200689</xdr:colOff>
      <xdr:row>60</xdr:row>
      <xdr:rowOff>122467</xdr:rowOff>
    </xdr:from>
    <xdr:to>
      <xdr:col>10</xdr:col>
      <xdr:colOff>214297</xdr:colOff>
      <xdr:row>62</xdr:row>
      <xdr:rowOff>57158</xdr:rowOff>
    </xdr:to>
    <xdr:cxnSp macro="">
      <xdr:nvCxnSpPr>
        <xdr:cNvPr id="46" name="62 Dirsek Bağlayıcısı"/>
        <xdr:cNvCxnSpPr>
          <a:cxnSpLocks noChangeShapeType="1"/>
          <a:stCxn id="45" idx="2"/>
          <a:endCxn id="38" idx="0"/>
        </xdr:cNvCxnSpPr>
      </xdr:nvCxnSpPr>
      <xdr:spPr bwMode="auto">
        <a:xfrm rot="16200000" flipH="1">
          <a:off x="6826004" y="13635723"/>
          <a:ext cx="370120" cy="13608"/>
        </a:xfrm>
        <a:prstGeom prst="straightConnector1">
          <a:avLst/>
        </a:prstGeom>
        <a:noFill/>
        <a:ln w="12700" algn="ctr">
          <a:solidFill>
            <a:srgbClr val="4F81BD"/>
          </a:solidFill>
          <a:round/>
          <a:headEnd/>
          <a:tailEnd type="arrow" w="med" len="med"/>
        </a:ln>
      </xdr:spPr>
    </xdr:cxnSp>
    <xdr:clientData/>
  </xdr:twoCellAnchor>
  <xdr:twoCellAnchor>
    <xdr:from>
      <xdr:col>7</xdr:col>
      <xdr:colOff>556498</xdr:colOff>
      <xdr:row>67</xdr:row>
      <xdr:rowOff>85732</xdr:rowOff>
    </xdr:from>
    <xdr:to>
      <xdr:col>12</xdr:col>
      <xdr:colOff>585105</xdr:colOff>
      <xdr:row>70</xdr:row>
      <xdr:rowOff>118389</xdr:rowOff>
    </xdr:to>
    <xdr:sp macro="" textlink="">
      <xdr:nvSpPr>
        <xdr:cNvPr id="47" name="66 Akış Çizelgesi: Önceden Tanımlı İşlem"/>
        <xdr:cNvSpPr>
          <a:spLocks noChangeArrowheads="1"/>
        </xdr:cNvSpPr>
      </xdr:nvSpPr>
      <xdr:spPr bwMode="auto">
        <a:xfrm>
          <a:off x="5318998" y="14944732"/>
          <a:ext cx="3430393" cy="6858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10</xdr:col>
      <xdr:colOff>230625</xdr:colOff>
      <xdr:row>70</xdr:row>
      <xdr:rowOff>118388</xdr:rowOff>
    </xdr:from>
    <xdr:to>
      <xdr:col>10</xdr:col>
      <xdr:colOff>234253</xdr:colOff>
      <xdr:row>72</xdr:row>
      <xdr:rowOff>122019</xdr:rowOff>
    </xdr:to>
    <xdr:cxnSp macro="">
      <xdr:nvCxnSpPr>
        <xdr:cNvPr id="48" name="62 Dirsek Bağlayıcısı"/>
        <xdr:cNvCxnSpPr>
          <a:cxnSpLocks noChangeShapeType="1"/>
          <a:stCxn id="47" idx="2"/>
          <a:endCxn id="41" idx="0"/>
        </xdr:cNvCxnSpPr>
      </xdr:nvCxnSpPr>
      <xdr:spPr bwMode="auto">
        <a:xfrm rot="16200000" flipH="1">
          <a:off x="6816480" y="15848247"/>
          <a:ext cx="439059" cy="3628"/>
        </a:xfrm>
        <a:prstGeom prst="straightConnector1">
          <a:avLst/>
        </a:prstGeom>
        <a:noFill/>
        <a:ln w="12700" algn="ctr">
          <a:solidFill>
            <a:srgbClr val="4F81BD"/>
          </a:solidFill>
          <a:round/>
          <a:headEnd/>
          <a:tailEnd type="arrow" w="med" len="med"/>
        </a:ln>
      </xdr:spPr>
    </xdr:cxnSp>
    <xdr:clientData/>
  </xdr:twoCellAnchor>
  <xdr:twoCellAnchor>
    <xdr:from>
      <xdr:col>5</xdr:col>
      <xdr:colOff>108858</xdr:colOff>
      <xdr:row>67</xdr:row>
      <xdr:rowOff>44460</xdr:rowOff>
    </xdr:from>
    <xdr:to>
      <xdr:col>7</xdr:col>
      <xdr:colOff>11304</xdr:colOff>
      <xdr:row>70</xdr:row>
      <xdr:rowOff>171231</xdr:rowOff>
    </xdr:to>
    <xdr:sp macro="" textlink="">
      <xdr:nvSpPr>
        <xdr:cNvPr id="49" name="48 Akış Çizelgesi: Manyetik Disk"/>
        <xdr:cNvSpPr/>
      </xdr:nvSpPr>
      <xdr:spPr>
        <a:xfrm>
          <a:off x="3510644" y="14917067"/>
          <a:ext cx="1263160" cy="7799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200" b="1" i="0" strike="noStrike">
              <a:solidFill>
                <a:srgbClr val="000000"/>
              </a:solidFill>
              <a:latin typeface="Tahoma"/>
              <a:ea typeface="Tahoma"/>
              <a:cs typeface="Tahoma"/>
            </a:rPr>
            <a:t>EBYS/METOP</a:t>
          </a:r>
        </a:p>
      </xdr:txBody>
    </xdr:sp>
    <xdr:clientData/>
  </xdr:twoCellAnchor>
  <xdr:twoCellAnchor>
    <xdr:from>
      <xdr:col>7</xdr:col>
      <xdr:colOff>11304</xdr:colOff>
      <xdr:row>68</xdr:row>
      <xdr:rowOff>210918</xdr:rowOff>
    </xdr:from>
    <xdr:to>
      <xdr:col>7</xdr:col>
      <xdr:colOff>556498</xdr:colOff>
      <xdr:row>68</xdr:row>
      <xdr:rowOff>216703</xdr:rowOff>
    </xdr:to>
    <xdr:cxnSp macro="">
      <xdr:nvCxnSpPr>
        <xdr:cNvPr id="50" name="62 Dirsek Bağlayıcısı"/>
        <xdr:cNvCxnSpPr>
          <a:cxnSpLocks noChangeShapeType="1"/>
          <a:stCxn id="49" idx="4"/>
          <a:endCxn id="47" idx="1"/>
        </xdr:cNvCxnSpPr>
      </xdr:nvCxnSpPr>
      <xdr:spPr bwMode="auto">
        <a:xfrm flipV="1">
          <a:off x="4773804" y="15301239"/>
          <a:ext cx="545194" cy="5785"/>
        </a:xfrm>
        <a:prstGeom prst="straightConnector1">
          <a:avLst/>
        </a:prstGeom>
        <a:noFill/>
        <a:ln w="12700" algn="ctr">
          <a:solidFill>
            <a:srgbClr val="4F81BD"/>
          </a:solidFill>
          <a:round/>
          <a:headEnd/>
          <a:tailEnd type="arrow" w="med" len="med"/>
        </a:ln>
      </xdr:spPr>
    </xdr:cxnSp>
    <xdr:clientData/>
  </xdr:twoCellAnchor>
  <xdr:twoCellAnchor>
    <xdr:from>
      <xdr:col>5</xdr:col>
      <xdr:colOff>152822</xdr:colOff>
      <xdr:row>6</xdr:row>
      <xdr:rowOff>0</xdr:rowOff>
    </xdr:from>
    <xdr:to>
      <xdr:col>7</xdr:col>
      <xdr:colOff>11308</xdr:colOff>
      <xdr:row>10</xdr:row>
      <xdr:rowOff>104322</xdr:rowOff>
    </xdr:to>
    <xdr:sp macro="" textlink="">
      <xdr:nvSpPr>
        <xdr:cNvPr id="51" name="7 Akış Çizelgesi: Belge"/>
        <xdr:cNvSpPr>
          <a:spLocks noChangeArrowheads="1"/>
        </xdr:cNvSpPr>
      </xdr:nvSpPr>
      <xdr:spPr bwMode="auto">
        <a:xfrm>
          <a:off x="3554608" y="1578429"/>
          <a:ext cx="1219200" cy="97517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İstek Dilekçesi</a:t>
          </a:r>
        </a:p>
      </xdr:txBody>
    </xdr:sp>
    <xdr:clientData/>
  </xdr:twoCellAnchor>
  <xdr:twoCellAnchor>
    <xdr:from>
      <xdr:col>7</xdr:col>
      <xdr:colOff>11308</xdr:colOff>
      <xdr:row>8</xdr:row>
      <xdr:rowOff>52162</xdr:rowOff>
    </xdr:from>
    <xdr:to>
      <xdr:col>7</xdr:col>
      <xdr:colOff>366001</xdr:colOff>
      <xdr:row>10</xdr:row>
      <xdr:rowOff>55110</xdr:rowOff>
    </xdr:to>
    <xdr:cxnSp macro="">
      <xdr:nvCxnSpPr>
        <xdr:cNvPr id="52" name="62 Dirsek Bağlayıcısı"/>
        <xdr:cNvCxnSpPr>
          <a:cxnSpLocks noChangeShapeType="1"/>
          <a:stCxn id="51" idx="3"/>
          <a:endCxn id="5" idx="1"/>
        </xdr:cNvCxnSpPr>
      </xdr:nvCxnSpPr>
      <xdr:spPr bwMode="auto">
        <a:xfrm>
          <a:off x="4773808" y="2066019"/>
          <a:ext cx="354693" cy="438377"/>
        </a:xfrm>
        <a:prstGeom prst="straightConnector1">
          <a:avLst/>
        </a:prstGeom>
        <a:noFill/>
        <a:ln w="12700" algn="ctr">
          <a:solidFill>
            <a:srgbClr val="4F81BD"/>
          </a:solidFill>
          <a:round/>
          <a:headEnd/>
          <a:tailEnd type="arrow" w="med" len="med"/>
        </a:ln>
      </xdr:spPr>
    </xdr:cxnSp>
    <xdr:clientData/>
  </xdr:twoCellAnchor>
  <xdr:twoCellAnchor>
    <xdr:from>
      <xdr:col>13</xdr:col>
      <xdr:colOff>232644</xdr:colOff>
      <xdr:row>29</xdr:row>
      <xdr:rowOff>129725</xdr:rowOff>
    </xdr:from>
    <xdr:to>
      <xdr:col>16</xdr:col>
      <xdr:colOff>67998</xdr:colOff>
      <xdr:row>34</xdr:row>
      <xdr:rowOff>73029</xdr:rowOff>
    </xdr:to>
    <xdr:sp macro="" textlink="">
      <xdr:nvSpPr>
        <xdr:cNvPr id="53" name="7 Akış Çizelgesi: Belge"/>
        <xdr:cNvSpPr>
          <a:spLocks noChangeArrowheads="1"/>
        </xdr:cNvSpPr>
      </xdr:nvSpPr>
      <xdr:spPr bwMode="auto">
        <a:xfrm>
          <a:off x="9077287" y="6715582"/>
          <a:ext cx="1876425" cy="103187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Emeklilik Dilekçesinin Gönderilmesine Dair Üst Yazı</a:t>
          </a:r>
        </a:p>
      </xdr:txBody>
    </xdr:sp>
    <xdr:clientData/>
  </xdr:twoCellAnchor>
  <xdr:twoCellAnchor>
    <xdr:from>
      <xdr:col>12</xdr:col>
      <xdr:colOff>408214</xdr:colOff>
      <xdr:row>31</xdr:row>
      <xdr:rowOff>210234</xdr:rowOff>
    </xdr:from>
    <xdr:to>
      <xdr:col>13</xdr:col>
      <xdr:colOff>232644</xdr:colOff>
      <xdr:row>31</xdr:row>
      <xdr:rowOff>216131</xdr:rowOff>
    </xdr:to>
    <xdr:cxnSp macro="">
      <xdr:nvCxnSpPr>
        <xdr:cNvPr id="54" name="62 Dirsek Bağlayıcısı"/>
        <xdr:cNvCxnSpPr>
          <a:cxnSpLocks noChangeShapeType="1"/>
          <a:stCxn id="17" idx="3"/>
          <a:endCxn id="53" idx="1"/>
        </xdr:cNvCxnSpPr>
      </xdr:nvCxnSpPr>
      <xdr:spPr bwMode="auto">
        <a:xfrm flipV="1">
          <a:off x="8572500" y="7231520"/>
          <a:ext cx="504787" cy="5897"/>
        </a:xfrm>
        <a:prstGeom prst="straightConnector1">
          <a:avLst/>
        </a:prstGeom>
        <a:noFill/>
        <a:ln w="12700" algn="ctr">
          <a:solidFill>
            <a:srgbClr val="4F81BD"/>
          </a:solidFill>
          <a:round/>
          <a:headEnd/>
          <a:tailEnd type="arrow" w="med" len="med"/>
        </a:ln>
      </xdr:spPr>
    </xdr:cxnSp>
    <xdr:clientData/>
  </xdr:twoCellAnchor>
  <xdr:twoCellAnchor>
    <xdr:from>
      <xdr:col>13</xdr:col>
      <xdr:colOff>437656</xdr:colOff>
      <xdr:row>66</xdr:row>
      <xdr:rowOff>185067</xdr:rowOff>
    </xdr:from>
    <xdr:to>
      <xdr:col>15</xdr:col>
      <xdr:colOff>477117</xdr:colOff>
      <xdr:row>70</xdr:row>
      <xdr:rowOff>209560</xdr:rowOff>
    </xdr:to>
    <xdr:sp macro="" textlink="">
      <xdr:nvSpPr>
        <xdr:cNvPr id="55" name="7 Akış Çizelgesi: Belge"/>
        <xdr:cNvSpPr>
          <a:spLocks noChangeArrowheads="1"/>
        </xdr:cNvSpPr>
      </xdr:nvSpPr>
      <xdr:spPr bwMode="auto">
        <a:xfrm>
          <a:off x="9282299" y="14826353"/>
          <a:ext cx="1400175" cy="8953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Görevden Ayrılma Yazısı</a:t>
          </a:r>
        </a:p>
      </xdr:txBody>
    </xdr:sp>
    <xdr:clientData/>
  </xdr:twoCellAnchor>
  <xdr:twoCellAnchor>
    <xdr:from>
      <xdr:col>12</xdr:col>
      <xdr:colOff>585105</xdr:colOff>
      <xdr:row>68</xdr:row>
      <xdr:rowOff>197314</xdr:rowOff>
    </xdr:from>
    <xdr:to>
      <xdr:col>13</xdr:col>
      <xdr:colOff>437656</xdr:colOff>
      <xdr:row>68</xdr:row>
      <xdr:rowOff>210918</xdr:rowOff>
    </xdr:to>
    <xdr:cxnSp macro="">
      <xdr:nvCxnSpPr>
        <xdr:cNvPr id="56" name="Elbow Connector 2"/>
        <xdr:cNvCxnSpPr>
          <a:cxnSpLocks noChangeShapeType="1"/>
          <a:stCxn id="47" idx="3"/>
          <a:endCxn id="55" idx="1"/>
        </xdr:cNvCxnSpPr>
      </xdr:nvCxnSpPr>
      <xdr:spPr bwMode="auto">
        <a:xfrm flipV="1">
          <a:off x="8749391" y="15274028"/>
          <a:ext cx="532908" cy="13604"/>
        </a:xfrm>
        <a:prstGeom prst="straightConnector1">
          <a:avLst/>
        </a:prstGeom>
        <a:noFill/>
        <a:ln w="12700" algn="ctr">
          <a:solidFill>
            <a:srgbClr val="4F81BD"/>
          </a:solidFill>
          <a:round/>
          <a:headEnd/>
          <a:tailEnd type="arrow" w="med" len="med"/>
        </a:ln>
      </xdr:spPr>
    </xdr:cxnSp>
    <xdr:clientData/>
  </xdr:twoCellAnchor>
  <xdr:twoCellAnchor>
    <xdr:from>
      <xdr:col>10</xdr:col>
      <xdr:colOff>408215</xdr:colOff>
      <xdr:row>50</xdr:row>
      <xdr:rowOff>149679</xdr:rowOff>
    </xdr:from>
    <xdr:to>
      <xdr:col>15</xdr:col>
      <xdr:colOff>489857</xdr:colOff>
      <xdr:row>54</xdr:row>
      <xdr:rowOff>145401</xdr:rowOff>
    </xdr:to>
    <xdr:sp macro="" textlink="">
      <xdr:nvSpPr>
        <xdr:cNvPr id="59" name="65 Akış Çizelgesi: İşlem"/>
        <xdr:cNvSpPr>
          <a:spLocks noChangeArrowheads="1"/>
        </xdr:cNvSpPr>
      </xdr:nvSpPr>
      <xdr:spPr bwMode="auto">
        <a:xfrm>
          <a:off x="7211786" y="11307536"/>
          <a:ext cx="3483428" cy="86657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Taşınır Kayıt Kontrol Yetkilisi Tarafından Üzerindeki</a:t>
          </a:r>
          <a:r>
            <a:rPr lang="tr-TR" sz="1200" b="1" i="0" strike="noStrike" baseline="0">
              <a:solidFill>
                <a:srgbClr val="000000"/>
              </a:solidFill>
              <a:latin typeface="Tahoma"/>
              <a:ea typeface="Tahoma"/>
              <a:cs typeface="Tahoma"/>
            </a:rPr>
            <a:t> Zimmetli Demirbaşların Kontrol Edilerek Teslim Alınması</a:t>
          </a:r>
          <a:endParaRPr lang="tr-TR" sz="1200" b="1" i="0" strike="noStrike">
            <a:solidFill>
              <a:srgbClr val="000000"/>
            </a:solidFill>
            <a:latin typeface="Tahoma"/>
            <a:ea typeface="Tahoma"/>
            <a:cs typeface="Tahoma"/>
          </a:endParaRPr>
        </a:p>
      </xdr:txBody>
    </xdr:sp>
    <xdr:clientData/>
  </xdr:twoCellAnchor>
  <xdr:twoCellAnchor>
    <xdr:from>
      <xdr:col>10</xdr:col>
      <xdr:colOff>97506</xdr:colOff>
      <xdr:row>48</xdr:row>
      <xdr:rowOff>31431</xdr:rowOff>
    </xdr:from>
    <xdr:to>
      <xdr:col>13</xdr:col>
      <xdr:colOff>108858</xdr:colOff>
      <xdr:row>50</xdr:row>
      <xdr:rowOff>149678</xdr:rowOff>
    </xdr:to>
    <xdr:cxnSp macro="">
      <xdr:nvCxnSpPr>
        <xdr:cNvPr id="241" name="240 Düz Ok Bağlayıcısı"/>
        <xdr:cNvCxnSpPr>
          <a:stCxn id="12" idx="2"/>
          <a:endCxn id="59" idx="0"/>
        </xdr:cNvCxnSpPr>
      </xdr:nvCxnSpPr>
      <xdr:spPr>
        <a:xfrm rot="16200000" flipH="1">
          <a:off x="7650451" y="10004486"/>
          <a:ext cx="553675" cy="205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200690</xdr:colOff>
      <xdr:row>54</xdr:row>
      <xdr:rowOff>145400</xdr:rowOff>
    </xdr:from>
    <xdr:to>
      <xdr:col>13</xdr:col>
      <xdr:colOff>108858</xdr:colOff>
      <xdr:row>57</xdr:row>
      <xdr:rowOff>65776</xdr:rowOff>
    </xdr:to>
    <xdr:cxnSp macro="">
      <xdr:nvCxnSpPr>
        <xdr:cNvPr id="243" name="242 Düz Ok Bağlayıcısı"/>
        <xdr:cNvCxnSpPr>
          <a:stCxn id="59" idx="2"/>
          <a:endCxn id="45" idx="0"/>
        </xdr:cNvCxnSpPr>
      </xdr:nvCxnSpPr>
      <xdr:spPr>
        <a:xfrm rot="5400000">
          <a:off x="7692121" y="11486254"/>
          <a:ext cx="573519" cy="1949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459996</xdr:colOff>
      <xdr:row>6</xdr:row>
      <xdr:rowOff>73400</xdr:rowOff>
    </xdr:from>
    <xdr:to>
      <xdr:col>11</xdr:col>
      <xdr:colOff>245476</xdr:colOff>
      <xdr:row>8</xdr:row>
      <xdr:rowOff>99904</xdr:rowOff>
    </xdr:to>
    <xdr:sp macro="" textlink="">
      <xdr:nvSpPr>
        <xdr:cNvPr id="2" name="1 Dikdörtgen"/>
        <xdr:cNvSpPr/>
      </xdr:nvSpPr>
      <xdr:spPr>
        <a:xfrm>
          <a:off x="5959648" y="1638813"/>
          <a:ext cx="1847850" cy="4572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Muhakemat</a:t>
          </a:r>
          <a:r>
            <a:rPr lang="tr-TR" sz="1200" baseline="0">
              <a:latin typeface="Tahoma" pitchFamily="34" charset="0"/>
              <a:ea typeface="Tahoma" pitchFamily="34" charset="0"/>
              <a:cs typeface="Tahoma" pitchFamily="34" charset="0"/>
            </a:rPr>
            <a:t> Müdürü</a:t>
          </a:r>
          <a:endParaRPr lang="tr-TR" sz="1200">
            <a:latin typeface="Tahoma" pitchFamily="34" charset="0"/>
            <a:ea typeface="Tahoma" pitchFamily="34" charset="0"/>
            <a:cs typeface="Tahoma" pitchFamily="34" charset="0"/>
          </a:endParaRPr>
        </a:p>
      </xdr:txBody>
    </xdr:sp>
    <xdr:clientData/>
  </xdr:twoCellAnchor>
  <xdr:twoCellAnchor>
    <xdr:from>
      <xdr:col>8</xdr:col>
      <xdr:colOff>499004</xdr:colOff>
      <xdr:row>14</xdr:row>
      <xdr:rowOff>170525</xdr:rowOff>
    </xdr:from>
    <xdr:to>
      <xdr:col>11</xdr:col>
      <xdr:colOff>287415</xdr:colOff>
      <xdr:row>16</xdr:row>
      <xdr:rowOff>198495</xdr:rowOff>
    </xdr:to>
    <xdr:sp macro="" textlink="">
      <xdr:nvSpPr>
        <xdr:cNvPr id="3" name="70 Dikdörtgen"/>
        <xdr:cNvSpPr>
          <a:spLocks noChangeArrowheads="1"/>
        </xdr:cNvSpPr>
      </xdr:nvSpPr>
      <xdr:spPr bwMode="auto">
        <a:xfrm>
          <a:off x="5998656" y="3458721"/>
          <a:ext cx="1850781" cy="458665"/>
        </a:xfrm>
        <a:prstGeom prst="rec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0" i="0" strike="noStrike">
              <a:solidFill>
                <a:srgbClr val="000000"/>
              </a:solidFill>
              <a:latin typeface="Tahoma"/>
              <a:ea typeface="Tahoma"/>
              <a:cs typeface="Tahoma"/>
            </a:rPr>
            <a:t>Evrak Kayıt Görevlisi</a:t>
          </a:r>
        </a:p>
      </xdr:txBody>
    </xdr:sp>
    <xdr:clientData/>
  </xdr:twoCellAnchor>
  <xdr:twoCellAnchor>
    <xdr:from>
      <xdr:col>5</xdr:col>
      <xdr:colOff>59522</xdr:colOff>
      <xdr:row>10</xdr:row>
      <xdr:rowOff>91104</xdr:rowOff>
    </xdr:from>
    <xdr:to>
      <xdr:col>7</xdr:col>
      <xdr:colOff>532459</xdr:colOff>
      <xdr:row>12</xdr:row>
      <xdr:rowOff>127133</xdr:rowOff>
    </xdr:to>
    <xdr:sp macro="" textlink="">
      <xdr:nvSpPr>
        <xdr:cNvPr id="4" name="3 Dikdörtgen"/>
        <xdr:cNvSpPr/>
      </xdr:nvSpPr>
      <xdr:spPr>
        <a:xfrm>
          <a:off x="3496805" y="2517908"/>
          <a:ext cx="1847850" cy="4667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Özlük Görevlisi/Sorumlusu</a:t>
          </a:r>
        </a:p>
      </xdr:txBody>
    </xdr:sp>
    <xdr:clientData/>
  </xdr:twoCellAnchor>
  <xdr:twoCellAnchor>
    <xdr:from>
      <xdr:col>3</xdr:col>
      <xdr:colOff>613788</xdr:colOff>
      <xdr:row>7</xdr:row>
      <xdr:rowOff>84344</xdr:rowOff>
    </xdr:from>
    <xdr:to>
      <xdr:col>5</xdr:col>
      <xdr:colOff>59522</xdr:colOff>
      <xdr:row>11</xdr:row>
      <xdr:rowOff>109119</xdr:rowOff>
    </xdr:to>
    <xdr:cxnSp macro="">
      <xdr:nvCxnSpPr>
        <xdr:cNvPr id="5" name="66 Düz Ok Bağlayıcısı"/>
        <xdr:cNvCxnSpPr>
          <a:cxnSpLocks noChangeShapeType="1"/>
          <a:stCxn id="8" idx="3"/>
          <a:endCxn id="4" idx="1"/>
        </xdr:cNvCxnSpPr>
      </xdr:nvCxnSpPr>
      <xdr:spPr bwMode="auto">
        <a:xfrm>
          <a:off x="2676158" y="1865105"/>
          <a:ext cx="820647" cy="886166"/>
        </a:xfrm>
        <a:prstGeom prst="straightConnector1">
          <a:avLst/>
        </a:prstGeom>
        <a:noFill/>
        <a:ln w="12700" algn="ctr">
          <a:solidFill>
            <a:srgbClr val="4F81BD"/>
          </a:solidFill>
          <a:round/>
          <a:headEnd type="arrow" w="med" len="med"/>
          <a:tailEnd type="arrow" w="med" len="med"/>
        </a:ln>
      </xdr:spPr>
    </xdr:cxnSp>
    <xdr:clientData/>
  </xdr:twoCellAnchor>
  <xdr:twoCellAnchor>
    <xdr:from>
      <xdr:col>7</xdr:col>
      <xdr:colOff>532460</xdr:colOff>
      <xdr:row>11</xdr:row>
      <xdr:rowOff>109120</xdr:rowOff>
    </xdr:from>
    <xdr:to>
      <xdr:col>8</xdr:col>
      <xdr:colOff>499005</xdr:colOff>
      <xdr:row>15</xdr:row>
      <xdr:rowOff>184512</xdr:rowOff>
    </xdr:to>
    <xdr:cxnSp macro="">
      <xdr:nvCxnSpPr>
        <xdr:cNvPr id="6" name="66 Düz Ok Bağlayıcısı"/>
        <xdr:cNvCxnSpPr>
          <a:cxnSpLocks noChangeShapeType="1"/>
          <a:stCxn id="3" idx="1"/>
          <a:endCxn id="4" idx="3"/>
        </xdr:cNvCxnSpPr>
      </xdr:nvCxnSpPr>
      <xdr:spPr bwMode="auto">
        <a:xfrm rot="10800000">
          <a:off x="5344656" y="2751272"/>
          <a:ext cx="654001" cy="936783"/>
        </a:xfrm>
        <a:prstGeom prst="straightConnector1">
          <a:avLst/>
        </a:prstGeom>
        <a:noFill/>
        <a:ln w="12700" algn="ctr">
          <a:solidFill>
            <a:srgbClr val="4F81BD"/>
          </a:solidFill>
          <a:round/>
          <a:headEnd type="arrow" w="med" len="med"/>
          <a:tailEnd type="arrow" w="med" len="med"/>
        </a:ln>
      </xdr:spPr>
    </xdr:cxnSp>
    <xdr:clientData/>
  </xdr:twoCellAnchor>
  <xdr:twoCellAnchor>
    <xdr:from>
      <xdr:col>10</xdr:col>
      <xdr:colOff>9008</xdr:colOff>
      <xdr:row>8</xdr:row>
      <xdr:rowOff>99904</xdr:rowOff>
    </xdr:from>
    <xdr:to>
      <xdr:col>10</xdr:col>
      <xdr:colOff>49482</xdr:colOff>
      <xdr:row>14</xdr:row>
      <xdr:rowOff>170525</xdr:rowOff>
    </xdr:to>
    <xdr:cxnSp macro="">
      <xdr:nvCxnSpPr>
        <xdr:cNvPr id="7" name="66 Düz Ok Bağlayıcısı"/>
        <xdr:cNvCxnSpPr>
          <a:cxnSpLocks noChangeShapeType="1"/>
          <a:stCxn id="3" idx="0"/>
          <a:endCxn id="2" idx="2"/>
        </xdr:cNvCxnSpPr>
      </xdr:nvCxnSpPr>
      <xdr:spPr bwMode="auto">
        <a:xfrm rot="16200000" flipV="1">
          <a:off x="6222456" y="2757130"/>
          <a:ext cx="1362708" cy="40474"/>
        </a:xfrm>
        <a:prstGeom prst="straightConnector1">
          <a:avLst/>
        </a:prstGeom>
        <a:noFill/>
        <a:ln w="12700" algn="ctr">
          <a:solidFill>
            <a:srgbClr val="4F81BD"/>
          </a:solidFill>
          <a:round/>
          <a:headEnd type="arrow" w="med" len="med"/>
          <a:tailEnd type="arrow" w="med" len="med"/>
        </a:ln>
      </xdr:spPr>
    </xdr:cxnSp>
    <xdr:clientData/>
  </xdr:twoCellAnchor>
  <xdr:twoCellAnchor>
    <xdr:from>
      <xdr:col>1</xdr:col>
      <xdr:colOff>140851</xdr:colOff>
      <xdr:row>6</xdr:row>
      <xdr:rowOff>66329</xdr:rowOff>
    </xdr:from>
    <xdr:to>
      <xdr:col>3</xdr:col>
      <xdr:colOff>613788</xdr:colOff>
      <xdr:row>8</xdr:row>
      <xdr:rowOff>102358</xdr:rowOff>
    </xdr:to>
    <xdr:sp macro="" textlink="">
      <xdr:nvSpPr>
        <xdr:cNvPr id="8" name="7 Dikdörtgen"/>
        <xdr:cNvSpPr/>
      </xdr:nvSpPr>
      <xdr:spPr>
        <a:xfrm>
          <a:off x="828308" y="1631742"/>
          <a:ext cx="1847850" cy="4667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Emekliye Ayrılan İlgili Personel</a:t>
          </a:r>
        </a:p>
      </xdr:txBody>
    </xdr:sp>
    <xdr:clientData/>
  </xdr:twoCellAnchor>
  <xdr:twoCellAnchor>
    <xdr:from>
      <xdr:col>1</xdr:col>
      <xdr:colOff>172072</xdr:colOff>
      <xdr:row>14</xdr:row>
      <xdr:rowOff>174955</xdr:rowOff>
    </xdr:from>
    <xdr:to>
      <xdr:col>3</xdr:col>
      <xdr:colOff>645009</xdr:colOff>
      <xdr:row>16</xdr:row>
      <xdr:rowOff>210985</xdr:rowOff>
    </xdr:to>
    <xdr:sp macro="" textlink="">
      <xdr:nvSpPr>
        <xdr:cNvPr id="9" name="8 Dikdörtgen"/>
        <xdr:cNvSpPr/>
      </xdr:nvSpPr>
      <xdr:spPr>
        <a:xfrm>
          <a:off x="859529" y="3463151"/>
          <a:ext cx="1847850" cy="46672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Taşınır Kayıt ve Kontrol Yetkilisi</a:t>
          </a:r>
        </a:p>
      </xdr:txBody>
    </xdr:sp>
    <xdr:clientData/>
  </xdr:twoCellAnchor>
  <xdr:twoCellAnchor>
    <xdr:from>
      <xdr:col>3</xdr:col>
      <xdr:colOff>645009</xdr:colOff>
      <xdr:row>11</xdr:row>
      <xdr:rowOff>109118</xdr:rowOff>
    </xdr:from>
    <xdr:to>
      <xdr:col>5</xdr:col>
      <xdr:colOff>59522</xdr:colOff>
      <xdr:row>15</xdr:row>
      <xdr:rowOff>192970</xdr:rowOff>
    </xdr:to>
    <xdr:cxnSp macro="">
      <xdr:nvCxnSpPr>
        <xdr:cNvPr id="11" name="10 Düz Ok Bağlayıcısı"/>
        <xdr:cNvCxnSpPr>
          <a:stCxn id="4" idx="1"/>
          <a:endCxn id="9" idx="3"/>
        </xdr:cNvCxnSpPr>
      </xdr:nvCxnSpPr>
      <xdr:spPr>
        <a:xfrm rot="10800000" flipV="1">
          <a:off x="2707379" y="2751270"/>
          <a:ext cx="789426" cy="94524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377319</xdr:colOff>
      <xdr:row>8</xdr:row>
      <xdr:rowOff>102358</xdr:rowOff>
    </xdr:from>
    <xdr:to>
      <xdr:col>2</xdr:col>
      <xdr:colOff>408540</xdr:colOff>
      <xdr:row>14</xdr:row>
      <xdr:rowOff>174955</xdr:rowOff>
    </xdr:to>
    <xdr:cxnSp macro="">
      <xdr:nvCxnSpPr>
        <xdr:cNvPr id="12" name="11 Düz Ok Bağlayıcısı"/>
        <xdr:cNvCxnSpPr>
          <a:stCxn id="8" idx="2"/>
          <a:endCxn id="9" idx="0"/>
        </xdr:cNvCxnSpPr>
      </xdr:nvCxnSpPr>
      <xdr:spPr>
        <a:xfrm rot="16200000" flipH="1">
          <a:off x="1085501" y="2765198"/>
          <a:ext cx="1364684" cy="312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532459</xdr:colOff>
      <xdr:row>7</xdr:row>
      <xdr:rowOff>86652</xdr:rowOff>
    </xdr:from>
    <xdr:to>
      <xdr:col>8</xdr:col>
      <xdr:colOff>459996</xdr:colOff>
      <xdr:row>11</xdr:row>
      <xdr:rowOff>109119</xdr:rowOff>
    </xdr:to>
    <xdr:cxnSp macro="">
      <xdr:nvCxnSpPr>
        <xdr:cNvPr id="13" name="12 Düz Ok Bağlayıcısı"/>
        <xdr:cNvCxnSpPr>
          <a:stCxn id="4" idx="3"/>
          <a:endCxn id="2" idx="1"/>
        </xdr:cNvCxnSpPr>
      </xdr:nvCxnSpPr>
      <xdr:spPr>
        <a:xfrm flipV="1">
          <a:off x="5344655" y="1867413"/>
          <a:ext cx="614993" cy="88385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hyperlink" Target="mailto:diyarbakir_yeters@bahum.gov.tr" TargetMode="External"/><Relationship Id="rId7" Type="http://schemas.openxmlformats.org/officeDocument/2006/relationships/vmlDrawing" Target="../drawings/vmlDrawing13.vml"/><Relationship Id="rId2" Type="http://schemas.openxmlformats.org/officeDocument/2006/relationships/hyperlink" Target="mailto:diyarbakir_muhlisb@bahum.gov.tr" TargetMode="External"/><Relationship Id="rId1" Type="http://schemas.openxmlformats.org/officeDocument/2006/relationships/hyperlink" Target="mailto:diyarbakir_ekremi@bahum.gov.tr" TargetMode="External"/><Relationship Id="rId6" Type="http://schemas.openxmlformats.org/officeDocument/2006/relationships/printerSettings" Target="../printerSettings/printerSettings17.bin"/><Relationship Id="rId5" Type="http://schemas.openxmlformats.org/officeDocument/2006/relationships/hyperlink" Target="mailto:diyarbakir_cemaly@bahum.gov.tr" TargetMode="External"/><Relationship Id="rId4" Type="http://schemas.openxmlformats.org/officeDocument/2006/relationships/hyperlink" Target="mailto:diyarbakir_mustafaa@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3" sqref="A3:XFD7"/>
    </sheetView>
  </sheetViews>
  <sheetFormatPr defaultRowHeight="12.75"/>
  <cols>
    <col min="1" max="1" width="5.625" style="39" customWidth="1"/>
    <col min="2" max="2" width="40.5" style="39" customWidth="1"/>
    <col min="3" max="3" width="47.875" style="39" customWidth="1"/>
    <col min="4" max="16384" width="9" style="39"/>
  </cols>
  <sheetData>
    <row r="1" spans="1:256" ht="18">
      <c r="A1" s="54" t="s">
        <v>788</v>
      </c>
      <c r="B1" s="37"/>
      <c r="C1" s="38"/>
    </row>
    <row r="2" spans="1:256" ht="6.75" customHeight="1">
      <c r="A2" s="40"/>
    </row>
    <row r="3" spans="1:256" s="137" customFormat="1" ht="21.95" customHeight="1">
      <c r="A3" s="135" t="s">
        <v>774</v>
      </c>
      <c r="B3" s="136" t="s">
        <v>783</v>
      </c>
      <c r="C3" s="110" t="s">
        <v>1055</v>
      </c>
    </row>
    <row r="4" spans="1:256" s="137" customFormat="1" ht="21.95" customHeight="1">
      <c r="A4" s="135" t="s">
        <v>775</v>
      </c>
      <c r="B4" s="136" t="s">
        <v>441</v>
      </c>
      <c r="C4" s="111" t="s">
        <v>1056</v>
      </c>
    </row>
    <row r="5" spans="1:256" s="137" customFormat="1" ht="21.95" customHeight="1">
      <c r="A5" s="135" t="s">
        <v>776</v>
      </c>
      <c r="B5" s="136" t="s">
        <v>440</v>
      </c>
      <c r="C5" s="110" t="s">
        <v>1057</v>
      </c>
    </row>
    <row r="6" spans="1:256" s="137" customFormat="1" ht="47.25" customHeight="1">
      <c r="A6" s="135" t="s">
        <v>777</v>
      </c>
      <c r="B6" s="136" t="s">
        <v>772</v>
      </c>
      <c r="C6" s="112" t="s">
        <v>1058</v>
      </c>
    </row>
    <row r="7" spans="1:256" s="137" customFormat="1" ht="30.75" customHeight="1">
      <c r="A7" s="135" t="s">
        <v>778</v>
      </c>
      <c r="B7" s="136" t="s">
        <v>773</v>
      </c>
      <c r="C7" s="112" t="s">
        <v>1059</v>
      </c>
    </row>
    <row r="9" spans="1:256" s="48" customFormat="1" ht="28.5">
      <c r="A9" s="140" t="s">
        <v>106</v>
      </c>
      <c r="B9" s="141"/>
      <c r="C9" s="142"/>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49" customFormat="1" ht="21">
      <c r="A10" s="146" t="s">
        <v>94</v>
      </c>
      <c r="B10" s="147"/>
      <c r="C10" s="148"/>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49" customFormat="1" ht="19.5">
      <c r="A11" s="82"/>
      <c r="B11" s="83"/>
      <c r="C11" s="83"/>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9.5">
      <c r="A12" s="143" t="s">
        <v>42</v>
      </c>
      <c r="B12" s="144"/>
      <c r="C12" s="145"/>
    </row>
    <row r="13" spans="1:256" ht="15">
      <c r="A13" s="41">
        <v>2</v>
      </c>
      <c r="B13" s="42" t="s">
        <v>779</v>
      </c>
      <c r="C13" s="43"/>
      <c r="D13" s="44"/>
    </row>
    <row r="14" spans="1:256">
      <c r="A14" s="45">
        <f>IF(AND('21_K_IK'!B9&lt;&gt;"",'21_K_IK'!C9&lt;&gt;""),1,0)</f>
        <v>1</v>
      </c>
      <c r="B14" s="55" t="s">
        <v>791</v>
      </c>
      <c r="D14" s="44"/>
    </row>
    <row r="15" spans="1:256">
      <c r="A15" s="103">
        <f>IF(AND('22_K_EK'!B9&lt;&gt;"",'22_K_EK'!C9&lt;&gt;""),1,0)</f>
        <v>1</v>
      </c>
      <c r="B15" s="104" t="s">
        <v>1051</v>
      </c>
      <c r="C15" s="105"/>
      <c r="D15" s="44"/>
    </row>
    <row r="16" spans="1:256">
      <c r="A16" s="46">
        <f>IF('24_K_YK'!B9&lt;&gt;"",1,0)</f>
        <v>1</v>
      </c>
      <c r="B16" s="55" t="s">
        <v>795</v>
      </c>
      <c r="D16" s="44"/>
    </row>
    <row r="17" spans="1:4" ht="15">
      <c r="A17" s="42">
        <v>3</v>
      </c>
      <c r="B17" s="56" t="s">
        <v>442</v>
      </c>
      <c r="C17" s="43"/>
    </row>
    <row r="18" spans="1:4">
      <c r="A18" s="46">
        <f>IF('31_P_BO'!B9&lt;&gt;"",1,0)</f>
        <v>1</v>
      </c>
      <c r="B18" s="55" t="s">
        <v>796</v>
      </c>
      <c r="C18" s="47"/>
      <c r="D18" s="44"/>
    </row>
    <row r="19" spans="1:4">
      <c r="A19" s="46">
        <f>IF('32_P_Gr'!B9&lt;&gt;"",1,0)</f>
        <v>1</v>
      </c>
      <c r="B19" s="55" t="s">
        <v>797</v>
      </c>
      <c r="C19" s="47"/>
      <c r="D19" s="44"/>
    </row>
    <row r="20" spans="1:4">
      <c r="A20" s="46">
        <f>IF('33_P_Ci'!B9&lt;&gt;"",1,0)</f>
        <v>1</v>
      </c>
      <c r="B20" s="55" t="s">
        <v>798</v>
      </c>
      <c r="C20" s="47"/>
      <c r="D20" s="44"/>
    </row>
    <row r="21" spans="1:4">
      <c r="A21" s="46">
        <f>IF(AND('34_P_Me'!B9&lt;&gt;"",'34_P_Me'!C9&lt;&gt;""),1,0)</f>
        <v>1</v>
      </c>
      <c r="B21" s="55" t="s">
        <v>799</v>
      </c>
      <c r="C21" s="47"/>
      <c r="D21" s="44"/>
    </row>
    <row r="22" spans="1:4">
      <c r="A22" s="46">
        <f>IF('35_P_TP'!B9&lt;&gt;"",1,0)</f>
        <v>1</v>
      </c>
      <c r="B22" s="55" t="s">
        <v>1040</v>
      </c>
      <c r="C22" s="47"/>
      <c r="D22" s="44"/>
    </row>
    <row r="23" spans="1:4">
      <c r="A23" s="46">
        <f>IF('36_P_Fr'!B9&lt;&gt;"",1,0)</f>
        <v>1</v>
      </c>
      <c r="B23" s="55" t="s">
        <v>1041</v>
      </c>
      <c r="C23" s="47"/>
      <c r="D23" s="44"/>
    </row>
    <row r="24" spans="1:4">
      <c r="A24" s="46"/>
      <c r="B24" s="55" t="s">
        <v>433</v>
      </c>
    </row>
    <row r="25" spans="1:4">
      <c r="A25" s="45">
        <f>IF(AND('38_P_İl'!B9&lt;&gt;"",'38_P_İl'!C9&lt;&gt;""),1,0)</f>
        <v>1</v>
      </c>
      <c r="B25" s="55" t="s">
        <v>111</v>
      </c>
    </row>
    <row r="26" spans="1:4">
      <c r="A26" s="45">
        <f>IF(AND('İletişim Akış Diyagramı'!B3&lt;&gt;"",'İletişim Akış Diyagramı'!B6&lt;&gt;"",'İletişim Akış Diyagramı'!D3&lt;&gt;""),1,0)</f>
        <v>0</v>
      </c>
      <c r="B26" s="55" t="s">
        <v>112</v>
      </c>
    </row>
    <row r="27" spans="1:4" ht="15">
      <c r="A27" s="42">
        <v>5</v>
      </c>
      <c r="B27" s="56" t="s">
        <v>807</v>
      </c>
      <c r="C27" s="43"/>
    </row>
    <row r="28" spans="1:4">
      <c r="A28" s="46">
        <f>IF(AND('5_IO'!B10&lt;&gt;"",'5_IO'!C10&lt;&gt;"",'5_IO'!D10&lt;&gt;"",'5_IO'!E10&lt;&gt;"",'5_IO'!F10&lt;&gt;""""),1,0)</f>
        <v>1</v>
      </c>
      <c r="B28" s="55" t="s">
        <v>439</v>
      </c>
    </row>
    <row r="29" spans="1:4" ht="15">
      <c r="A29" s="42">
        <v>6</v>
      </c>
      <c r="B29" s="56" t="s">
        <v>431</v>
      </c>
      <c r="C29" s="43"/>
    </row>
    <row r="30" spans="1:4">
      <c r="A30" s="46">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7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7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59055118110236227" header="0.51181102362204722" footer="0.51181102362204722"/>
  <pageSetup paperSize="9"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view="pageBreakPreview" zoomScale="130" zoomScaleSheetLayoutView="130" workbookViewId="0">
      <selection activeCell="B3" sqref="B3:C3"/>
    </sheetView>
  </sheetViews>
  <sheetFormatPr defaultRowHeight="15"/>
  <cols>
    <col min="1" max="1" width="5" style="12" customWidth="1"/>
    <col min="2" max="2" width="66.25" style="36" customWidth="1"/>
    <col min="3" max="3" width="20.625" style="12" customWidth="1"/>
    <col min="4" max="16384" width="9" style="2"/>
  </cols>
  <sheetData>
    <row r="1" spans="1:4">
      <c r="A1" s="1" t="s">
        <v>784</v>
      </c>
      <c r="B1" s="161" t="str">
        <f>IF('1_GO'!C3="","",'1_GO'!C3)</f>
        <v>Destek Hizmetleri</v>
      </c>
      <c r="C1" s="162"/>
      <c r="D1" s="35" t="s">
        <v>808</v>
      </c>
    </row>
    <row r="2" spans="1:4">
      <c r="A2" s="1" t="s">
        <v>786</v>
      </c>
      <c r="B2" s="163" t="str">
        <f>IF('1_GO'!C4="","",'1_GO'!C4)</f>
        <v xml:space="preserve">Personel İşlemleri </v>
      </c>
      <c r="C2" s="164"/>
    </row>
    <row r="3" spans="1:4">
      <c r="A3" s="1" t="s">
        <v>785</v>
      </c>
      <c r="B3" s="199" t="str">
        <f>IF('1_GO'!C5="","",'1_GO'!C5)</f>
        <v>Emekliye Ayırma Süreci</v>
      </c>
      <c r="C3" s="20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95" customHeight="1">
      <c r="A9" s="197">
        <v>1</v>
      </c>
      <c r="B9" s="113" t="s">
        <v>1079</v>
      </c>
      <c r="C9" s="122" t="s">
        <v>1080</v>
      </c>
    </row>
    <row r="10" spans="1:4" ht="18.95" customHeight="1">
      <c r="A10" s="197">
        <v>2</v>
      </c>
      <c r="B10" s="124" t="s">
        <v>1081</v>
      </c>
      <c r="C10" s="122" t="s">
        <v>1082</v>
      </c>
    </row>
    <row r="11" spans="1:4" ht="18.95" customHeight="1">
      <c r="A11" s="197"/>
      <c r="B11" s="124"/>
      <c r="C11" s="122"/>
    </row>
    <row r="12" spans="1:4" ht="18.95" customHeight="1">
      <c r="A12" s="197"/>
      <c r="B12" s="124"/>
      <c r="C12" s="122"/>
    </row>
    <row r="13" spans="1:4">
      <c r="A13" s="198"/>
    </row>
    <row r="14" spans="1:4">
      <c r="A14" s="198"/>
    </row>
    <row r="15" spans="1:4">
      <c r="A15" s="198"/>
    </row>
    <row r="16" spans="1:4">
      <c r="A16" s="198"/>
    </row>
    <row r="17" spans="1:1">
      <c r="A17" s="198"/>
    </row>
    <row r="18" spans="1:1">
      <c r="A18" s="198"/>
    </row>
    <row r="19" spans="1:1">
      <c r="A19" s="198"/>
    </row>
  </sheetData>
  <sheetProtection selectLockedCells="1"/>
  <mergeCells count="3">
    <mergeCell ref="B1:C1"/>
    <mergeCell ref="B2:C2"/>
    <mergeCell ref="B3:C3"/>
  </mergeCells>
  <phoneticPr fontId="34" type="noConversion"/>
  <conditionalFormatting sqref="B1:C3">
    <cfRule type="containsBlanks" dxfId="49" priority="3">
      <formula>LEN(TRIM(B1))=0</formula>
    </cfRule>
  </conditionalFormatting>
  <conditionalFormatting sqref="A9:C65536">
    <cfRule type="containsBlanks" dxfId="48" priority="2">
      <formula>LEN(TRIM(A9))=0</formula>
    </cfRule>
  </conditionalFormatting>
  <conditionalFormatting sqref="A9:C10">
    <cfRule type="containsBlanks" dxfId="47"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3" sqref="B3"/>
    </sheetView>
  </sheetViews>
  <sheetFormatPr defaultRowHeight="15"/>
  <cols>
    <col min="1" max="1" width="5" style="12" customWidth="1"/>
    <col min="2" max="2" width="92.37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202" t="str">
        <f>IF('1_GO'!C5="","",'1_GO'!C5)</f>
        <v>Emekliye Ayırma Süreci</v>
      </c>
    </row>
    <row r="4" spans="1:3">
      <c r="A4" s="2"/>
      <c r="B4" s="2"/>
    </row>
    <row r="5" spans="1:3" ht="21.75">
      <c r="A5" s="6" t="s">
        <v>1038</v>
      </c>
      <c r="B5" s="8"/>
    </row>
    <row r="6" spans="1:3">
      <c r="A6" s="9"/>
      <c r="B6" s="11"/>
    </row>
    <row r="7" spans="1:3">
      <c r="A7" s="3"/>
      <c r="B7" s="2"/>
    </row>
    <row r="8" spans="1:3">
      <c r="A8" s="1" t="s">
        <v>782</v>
      </c>
      <c r="B8" s="1" t="s">
        <v>806</v>
      </c>
    </row>
    <row r="9" spans="1:3" ht="18.95" customHeight="1">
      <c r="A9" s="122" t="s">
        <v>1121</v>
      </c>
      <c r="B9" s="122" t="s">
        <v>1121</v>
      </c>
    </row>
    <row r="10" spans="1:3" ht="18.95" customHeight="1">
      <c r="A10" s="122"/>
      <c r="B10" s="122"/>
    </row>
  </sheetData>
  <sheetProtection selectLockedCells="1"/>
  <phoneticPr fontId="34"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view="pageBreakPreview" zoomScale="130" zoomScaleSheetLayoutView="130" workbookViewId="0">
      <selection activeCell="B3" sqref="B3"/>
    </sheetView>
  </sheetViews>
  <sheetFormatPr defaultRowHeight="15"/>
  <cols>
    <col min="1" max="1" width="5" style="12" customWidth="1"/>
    <col min="2" max="2" width="92.37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202" t="str">
        <f>IF('1_GO'!C5="","",'1_GO'!C5)</f>
        <v>Emekliye Ayırma Süreci</v>
      </c>
    </row>
    <row r="4" spans="1:3">
      <c r="A4" s="2"/>
      <c r="B4" s="2"/>
    </row>
    <row r="5" spans="1:3" ht="21.75">
      <c r="A5" s="6" t="s">
        <v>1039</v>
      </c>
      <c r="B5" s="8"/>
    </row>
    <row r="6" spans="1:3">
      <c r="A6" s="9"/>
      <c r="B6" s="11"/>
    </row>
    <row r="7" spans="1:3">
      <c r="A7" s="3"/>
      <c r="B7" s="2"/>
    </row>
    <row r="8" spans="1:3">
      <c r="A8" s="1" t="s">
        <v>782</v>
      </c>
      <c r="B8" s="1" t="s">
        <v>805</v>
      </c>
    </row>
    <row r="9" spans="1:3" ht="18.95" customHeight="1">
      <c r="A9" s="201">
        <v>1</v>
      </c>
      <c r="B9" s="122" t="s">
        <v>1075</v>
      </c>
    </row>
    <row r="10" spans="1:3" ht="18.95" customHeight="1">
      <c r="A10" s="197"/>
      <c r="B10" s="122"/>
    </row>
    <row r="11" spans="1:3">
      <c r="A11" s="198"/>
    </row>
    <row r="12" spans="1:3">
      <c r="A12" s="198"/>
    </row>
    <row r="13" spans="1:3">
      <c r="A13" s="198"/>
    </row>
    <row r="14" spans="1:3">
      <c r="A14" s="198"/>
    </row>
    <row r="15" spans="1:3">
      <c r="A15" s="198"/>
    </row>
    <row r="16" spans="1:3">
      <c r="A16" s="198"/>
    </row>
    <row r="17" spans="1:1">
      <c r="A17" s="198"/>
    </row>
    <row r="18" spans="1:1">
      <c r="A18" s="198"/>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8"/>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19" sqref="J19"/>
    </sheetView>
  </sheetViews>
  <sheetFormatPr defaultRowHeight="17.25"/>
  <cols>
    <col min="1" max="1" width="5" style="29" customWidth="1"/>
    <col min="2" max="2" width="37.75" style="30" customWidth="1"/>
    <col min="3" max="3" width="54.625" style="30" customWidth="1"/>
    <col min="4" max="4" width="12.875" style="30" customWidth="1"/>
    <col min="5" max="5" width="14.75" style="30" customWidth="1"/>
    <col min="6" max="6" width="15.625" style="30" customWidth="1"/>
    <col min="7" max="7" width="12.625" style="30" customWidth="1"/>
    <col min="8" max="8" width="14.375" style="30" customWidth="1"/>
    <col min="9" max="9" width="12.625" style="30" customWidth="1"/>
    <col min="10" max="10" width="12.75" style="30" customWidth="1"/>
    <col min="11" max="11" width="15.625" style="30" customWidth="1"/>
    <col min="12" max="12" width="17.25" style="30" customWidth="1"/>
    <col min="13" max="13" width="12.25" style="29" customWidth="1"/>
    <col min="14" max="16384" width="9" style="14"/>
  </cols>
  <sheetData>
    <row r="1" spans="1:13">
      <c r="A1" s="1" t="s">
        <v>784</v>
      </c>
      <c r="B1" s="165" t="str">
        <f>IF('1_GO'!C3="","",'1_GO'!C3)</f>
        <v>Destek Hizmetleri</v>
      </c>
      <c r="C1" s="165"/>
      <c r="D1" s="165"/>
      <c r="E1" s="35" t="s">
        <v>808</v>
      </c>
      <c r="F1" s="14"/>
      <c r="G1" s="14"/>
      <c r="H1" s="14"/>
      <c r="I1" s="14"/>
      <c r="J1" s="14"/>
      <c r="K1" s="14"/>
      <c r="L1" s="14"/>
      <c r="M1" s="14"/>
    </row>
    <row r="2" spans="1:13">
      <c r="A2" s="1" t="s">
        <v>786</v>
      </c>
      <c r="B2" s="166" t="str">
        <f>IF('1_GO'!C4="","",'1_GO'!C4)</f>
        <v xml:space="preserve">Personel İşlemleri </v>
      </c>
      <c r="C2" s="166"/>
      <c r="D2" s="166"/>
      <c r="E2" s="14"/>
      <c r="F2" s="14"/>
      <c r="G2" s="14"/>
      <c r="H2" s="14"/>
      <c r="I2" s="14"/>
      <c r="J2" s="14"/>
      <c r="K2" s="14"/>
      <c r="L2" s="14"/>
      <c r="M2" s="14"/>
    </row>
    <row r="3" spans="1:13">
      <c r="A3" s="1" t="s">
        <v>785</v>
      </c>
      <c r="B3" s="167" t="str">
        <f>IF('1_GO'!C5="","",'1_GO'!C5)</f>
        <v>Emekliye Ayırma Süreci</v>
      </c>
      <c r="C3" s="167"/>
      <c r="D3" s="16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s="131" customFormat="1" ht="30">
      <c r="A9" s="114">
        <v>1</v>
      </c>
      <c r="B9" s="115" t="s">
        <v>1083</v>
      </c>
      <c r="C9" s="115" t="s">
        <v>1109</v>
      </c>
      <c r="D9" s="115" t="s">
        <v>1084</v>
      </c>
      <c r="E9" s="115" t="s">
        <v>1085</v>
      </c>
      <c r="F9" s="115" t="s">
        <v>1121</v>
      </c>
      <c r="G9" s="115" t="s">
        <v>1121</v>
      </c>
      <c r="H9" s="115" t="s">
        <v>1061</v>
      </c>
      <c r="I9" s="129" t="s">
        <v>1121</v>
      </c>
      <c r="J9" s="115" t="s">
        <v>1065</v>
      </c>
      <c r="K9" s="125" t="s">
        <v>548</v>
      </c>
      <c r="L9" s="126" t="s">
        <v>550</v>
      </c>
      <c r="M9" s="130" t="s">
        <v>820</v>
      </c>
    </row>
    <row r="10" spans="1:13" s="131" customFormat="1" ht="30">
      <c r="A10" s="114">
        <v>2</v>
      </c>
      <c r="B10" s="115" t="s">
        <v>1086</v>
      </c>
      <c r="C10" s="115" t="s">
        <v>1087</v>
      </c>
      <c r="D10" s="115" t="s">
        <v>1084</v>
      </c>
      <c r="E10" s="115" t="s">
        <v>1061</v>
      </c>
      <c r="F10" s="115" t="s">
        <v>1121</v>
      </c>
      <c r="G10" s="115" t="s">
        <v>1121</v>
      </c>
      <c r="H10" s="115" t="s">
        <v>1121</v>
      </c>
      <c r="I10" s="124" t="s">
        <v>1075</v>
      </c>
      <c r="J10" s="115" t="s">
        <v>1121</v>
      </c>
      <c r="K10" s="127" t="s">
        <v>119</v>
      </c>
      <c r="L10" s="128" t="s">
        <v>907</v>
      </c>
      <c r="M10" s="130" t="s">
        <v>820</v>
      </c>
    </row>
    <row r="11" spans="1:13" s="131" customFormat="1" ht="52.5" customHeight="1">
      <c r="A11" s="114">
        <v>3</v>
      </c>
      <c r="B11" s="115" t="s">
        <v>1089</v>
      </c>
      <c r="C11" s="115" t="s">
        <v>1090</v>
      </c>
      <c r="D11" s="115" t="s">
        <v>1084</v>
      </c>
      <c r="E11" s="115" t="s">
        <v>1088</v>
      </c>
      <c r="F11" s="115" t="s">
        <v>1121</v>
      </c>
      <c r="G11" s="115" t="s">
        <v>1121</v>
      </c>
      <c r="H11" s="115" t="s">
        <v>1121</v>
      </c>
      <c r="I11" s="115" t="s">
        <v>1121</v>
      </c>
      <c r="J11" s="115" t="s">
        <v>1121</v>
      </c>
      <c r="K11" s="118" t="s">
        <v>169</v>
      </c>
      <c r="L11" s="119" t="s">
        <v>647</v>
      </c>
      <c r="M11" s="130" t="s">
        <v>820</v>
      </c>
    </row>
    <row r="12" spans="1:13" s="131" customFormat="1" ht="30">
      <c r="A12" s="114">
        <v>4</v>
      </c>
      <c r="B12" s="115" t="s">
        <v>1091</v>
      </c>
      <c r="C12" s="115" t="s">
        <v>1092</v>
      </c>
      <c r="D12" s="115" t="s">
        <v>1084</v>
      </c>
      <c r="E12" s="115" t="s">
        <v>1088</v>
      </c>
      <c r="F12" s="115" t="s">
        <v>1061</v>
      </c>
      <c r="G12" s="115" t="s">
        <v>1121</v>
      </c>
      <c r="H12" s="115" t="s">
        <v>1121</v>
      </c>
      <c r="I12" s="115" t="s">
        <v>1121</v>
      </c>
      <c r="J12" s="115" t="s">
        <v>1121</v>
      </c>
      <c r="K12" s="118" t="s">
        <v>115</v>
      </c>
      <c r="L12" s="119" t="s">
        <v>117</v>
      </c>
      <c r="M12" s="130" t="s">
        <v>820</v>
      </c>
    </row>
    <row r="13" spans="1:13" s="131" customFormat="1" ht="30">
      <c r="A13" s="114">
        <v>5</v>
      </c>
      <c r="B13" s="115" t="s">
        <v>1093</v>
      </c>
      <c r="C13" s="115" t="s">
        <v>1110</v>
      </c>
      <c r="D13" s="115" t="s">
        <v>1084</v>
      </c>
      <c r="E13" s="115" t="s">
        <v>1085</v>
      </c>
      <c r="F13" s="115" t="s">
        <v>1121</v>
      </c>
      <c r="G13" s="115" t="s">
        <v>1121</v>
      </c>
      <c r="H13" s="115" t="s">
        <v>1121</v>
      </c>
      <c r="I13" s="115" t="s">
        <v>1121</v>
      </c>
      <c r="J13" s="115" t="s">
        <v>1065</v>
      </c>
      <c r="K13" s="125" t="s">
        <v>386</v>
      </c>
      <c r="L13" s="126" t="s">
        <v>852</v>
      </c>
      <c r="M13" s="130" t="s">
        <v>820</v>
      </c>
    </row>
    <row r="14" spans="1:13" s="131" customFormat="1" ht="30">
      <c r="A14" s="114">
        <v>6</v>
      </c>
      <c r="B14" s="115" t="s">
        <v>1083</v>
      </c>
      <c r="C14" s="115" t="s">
        <v>1109</v>
      </c>
      <c r="D14" s="115" t="s">
        <v>1084</v>
      </c>
      <c r="E14" s="115" t="s">
        <v>1085</v>
      </c>
      <c r="F14" s="115" t="s">
        <v>1121</v>
      </c>
      <c r="G14" s="115" t="s">
        <v>1121</v>
      </c>
      <c r="H14" s="115" t="s">
        <v>1061</v>
      </c>
      <c r="I14" s="115" t="s">
        <v>1121</v>
      </c>
      <c r="J14" s="115" t="s">
        <v>1065</v>
      </c>
      <c r="K14" s="118" t="s">
        <v>372</v>
      </c>
      <c r="L14" s="119" t="s">
        <v>647</v>
      </c>
      <c r="M14" s="130" t="s">
        <v>820</v>
      </c>
    </row>
    <row r="15" spans="1:13" s="131" customFormat="1" ht="30">
      <c r="A15" s="114">
        <v>7</v>
      </c>
      <c r="B15" s="115" t="s">
        <v>1094</v>
      </c>
      <c r="C15" s="115" t="s">
        <v>1095</v>
      </c>
      <c r="D15" s="115" t="s">
        <v>1084</v>
      </c>
      <c r="E15" s="115" t="s">
        <v>1061</v>
      </c>
      <c r="F15" s="115" t="s">
        <v>1121</v>
      </c>
      <c r="G15" s="115" t="s">
        <v>1121</v>
      </c>
      <c r="H15" s="115" t="s">
        <v>1088</v>
      </c>
      <c r="I15" s="115" t="s">
        <v>1121</v>
      </c>
      <c r="J15" s="115" t="s">
        <v>1121</v>
      </c>
      <c r="K15" s="120" t="s">
        <v>528</v>
      </c>
      <c r="L15" s="121" t="s">
        <v>494</v>
      </c>
      <c r="M15" s="130" t="s">
        <v>820</v>
      </c>
    </row>
    <row r="16" spans="1:13" s="131" customFormat="1" ht="54.75" customHeight="1">
      <c r="A16" s="114">
        <v>8</v>
      </c>
      <c r="B16" s="115" t="s">
        <v>1096</v>
      </c>
      <c r="C16" s="115" t="s">
        <v>1097</v>
      </c>
      <c r="D16" s="115" t="s">
        <v>1084</v>
      </c>
      <c r="E16" s="115" t="s">
        <v>1088</v>
      </c>
      <c r="F16" s="115" t="s">
        <v>1121</v>
      </c>
      <c r="G16" s="115" t="s">
        <v>1121</v>
      </c>
      <c r="H16" s="115" t="s">
        <v>1122</v>
      </c>
      <c r="I16" s="115" t="s">
        <v>1121</v>
      </c>
      <c r="J16" s="115" t="s">
        <v>1121</v>
      </c>
      <c r="K16" s="118" t="s">
        <v>886</v>
      </c>
      <c r="L16" s="119" t="s">
        <v>888</v>
      </c>
      <c r="M16" s="130" t="s">
        <v>820</v>
      </c>
    </row>
    <row r="17" spans="1:13" s="131" customFormat="1" ht="54.75" customHeight="1">
      <c r="A17" s="114">
        <v>9</v>
      </c>
      <c r="B17" s="115" t="s">
        <v>1098</v>
      </c>
      <c r="C17" s="115" t="s">
        <v>1099</v>
      </c>
      <c r="D17" s="115" t="s">
        <v>1084</v>
      </c>
      <c r="E17" s="115" t="s">
        <v>1088</v>
      </c>
      <c r="F17" s="115" t="s">
        <v>1121</v>
      </c>
      <c r="G17" s="115" t="s">
        <v>1061</v>
      </c>
      <c r="H17" s="115" t="s">
        <v>1061</v>
      </c>
      <c r="I17" s="115" t="s">
        <v>1121</v>
      </c>
      <c r="J17" s="115" t="s">
        <v>1121</v>
      </c>
      <c r="K17" s="118" t="s">
        <v>169</v>
      </c>
      <c r="L17" s="119" t="s">
        <v>647</v>
      </c>
      <c r="M17" s="130" t="s">
        <v>820</v>
      </c>
    </row>
    <row r="18" spans="1:13" s="131" customFormat="1" ht="38.25">
      <c r="A18" s="114">
        <v>10</v>
      </c>
      <c r="B18" s="115" t="s">
        <v>1100</v>
      </c>
      <c r="C18" s="115" t="s">
        <v>1101</v>
      </c>
      <c r="D18" s="115" t="s">
        <v>1084</v>
      </c>
      <c r="E18" s="115" t="s">
        <v>1088</v>
      </c>
      <c r="F18" s="115" t="s">
        <v>1061</v>
      </c>
      <c r="G18" s="115" t="s">
        <v>1121</v>
      </c>
      <c r="H18" s="115" t="s">
        <v>1121</v>
      </c>
      <c r="I18" s="115" t="s">
        <v>1121</v>
      </c>
      <c r="J18" s="115" t="s">
        <v>1121</v>
      </c>
      <c r="K18" s="118" t="s">
        <v>145</v>
      </c>
      <c r="L18" s="119" t="s">
        <v>964</v>
      </c>
      <c r="M18" s="130" t="s">
        <v>820</v>
      </c>
    </row>
    <row r="19" spans="1:13" s="131" customFormat="1" ht="37.5" customHeight="1">
      <c r="A19" s="114">
        <v>11</v>
      </c>
      <c r="B19" s="115" t="s">
        <v>1093</v>
      </c>
      <c r="C19" s="115" t="s">
        <v>1151</v>
      </c>
      <c r="D19" s="115" t="s">
        <v>1084</v>
      </c>
      <c r="E19" s="115" t="s">
        <v>1085</v>
      </c>
      <c r="F19" s="115" t="s">
        <v>1121</v>
      </c>
      <c r="G19" s="115" t="s">
        <v>1121</v>
      </c>
      <c r="H19" s="115" t="s">
        <v>1121</v>
      </c>
      <c r="I19" s="115" t="s">
        <v>1121</v>
      </c>
      <c r="J19" s="115" t="s">
        <v>1152</v>
      </c>
      <c r="K19" s="118" t="s">
        <v>370</v>
      </c>
      <c r="L19" s="119" t="s">
        <v>852</v>
      </c>
      <c r="M19" s="130" t="s">
        <v>820</v>
      </c>
    </row>
    <row r="20" spans="1:13" s="131" customFormat="1" ht="45.75" customHeight="1">
      <c r="A20" s="114">
        <v>12</v>
      </c>
      <c r="B20" s="115" t="s">
        <v>1102</v>
      </c>
      <c r="C20" s="115" t="s">
        <v>1111</v>
      </c>
      <c r="D20" s="115" t="s">
        <v>1084</v>
      </c>
      <c r="E20" s="115" t="s">
        <v>1085</v>
      </c>
      <c r="F20" s="115" t="s">
        <v>1121</v>
      </c>
      <c r="G20" s="115" t="s">
        <v>1121</v>
      </c>
      <c r="H20" s="115" t="s">
        <v>1088</v>
      </c>
      <c r="I20" s="115" t="s">
        <v>1121</v>
      </c>
      <c r="J20" s="115" t="s">
        <v>1121</v>
      </c>
      <c r="K20" s="120" t="s">
        <v>119</v>
      </c>
      <c r="L20" s="121" t="s">
        <v>907</v>
      </c>
      <c r="M20" s="130" t="s">
        <v>820</v>
      </c>
    </row>
    <row r="21" spans="1:13" s="131" customFormat="1" ht="38.25" customHeight="1">
      <c r="A21" s="114">
        <v>13</v>
      </c>
      <c r="B21" s="115" t="s">
        <v>1103</v>
      </c>
      <c r="C21" s="115" t="s">
        <v>1112</v>
      </c>
      <c r="D21" s="115" t="s">
        <v>1084</v>
      </c>
      <c r="E21" s="115" t="s">
        <v>1088</v>
      </c>
      <c r="F21" s="115" t="s">
        <v>1121</v>
      </c>
      <c r="G21" s="115" t="s">
        <v>1121</v>
      </c>
      <c r="H21" s="115" t="s">
        <v>1123</v>
      </c>
      <c r="I21" s="115" t="s">
        <v>1121</v>
      </c>
      <c r="J21" s="115" t="s">
        <v>1113</v>
      </c>
      <c r="K21" s="118" t="s">
        <v>716</v>
      </c>
      <c r="L21" s="119" t="s">
        <v>718</v>
      </c>
      <c r="M21" s="130" t="s">
        <v>820</v>
      </c>
    </row>
    <row r="22" spans="1:13" s="131" customFormat="1" ht="35.25" customHeight="1">
      <c r="A22" s="114">
        <v>14</v>
      </c>
      <c r="B22" s="115" t="s">
        <v>1104</v>
      </c>
      <c r="C22" s="115" t="s">
        <v>1105</v>
      </c>
      <c r="D22" s="115" t="s">
        <v>1084</v>
      </c>
      <c r="E22" s="115" t="s">
        <v>1088</v>
      </c>
      <c r="F22" s="115" t="s">
        <v>1121</v>
      </c>
      <c r="G22" s="115" t="s">
        <v>1121</v>
      </c>
      <c r="H22" s="115" t="s">
        <v>1121</v>
      </c>
      <c r="I22" s="115" t="s">
        <v>1121</v>
      </c>
      <c r="J22" s="115" t="s">
        <v>1121</v>
      </c>
      <c r="K22" s="118" t="s">
        <v>850</v>
      </c>
      <c r="L22" s="119" t="s">
        <v>852</v>
      </c>
      <c r="M22" s="130" t="s">
        <v>820</v>
      </c>
    </row>
    <row r="23" spans="1:13" s="131" customFormat="1" ht="50.25" customHeight="1">
      <c r="A23" s="114">
        <v>15</v>
      </c>
      <c r="B23" s="115" t="s">
        <v>1106</v>
      </c>
      <c r="C23" s="115" t="s">
        <v>1107</v>
      </c>
      <c r="D23" s="115" t="s">
        <v>1084</v>
      </c>
      <c r="E23" s="115" t="s">
        <v>1114</v>
      </c>
      <c r="F23" s="115" t="s">
        <v>1114</v>
      </c>
      <c r="G23" s="115" t="s">
        <v>1121</v>
      </c>
      <c r="H23" s="115" t="s">
        <v>1088</v>
      </c>
      <c r="I23" s="115" t="s">
        <v>1121</v>
      </c>
      <c r="J23" s="115" t="s">
        <v>1108</v>
      </c>
      <c r="K23" s="125" t="s">
        <v>268</v>
      </c>
      <c r="L23" s="126" t="s">
        <v>270</v>
      </c>
      <c r="M23" s="130" t="s">
        <v>820</v>
      </c>
    </row>
    <row r="24" spans="1:13" s="131" customFormat="1" ht="15">
      <c r="A24" s="115"/>
      <c r="B24" s="115"/>
      <c r="C24" s="115"/>
      <c r="D24" s="115"/>
      <c r="E24" s="115"/>
      <c r="F24" s="115"/>
      <c r="G24" s="115"/>
      <c r="H24" s="115"/>
      <c r="I24" s="115"/>
      <c r="J24" s="115"/>
      <c r="K24" s="115"/>
      <c r="L24" s="115"/>
      <c r="M24" s="130" t="s">
        <v>820</v>
      </c>
    </row>
    <row r="25" spans="1:13" ht="18" thickBot="1">
      <c r="A25" s="30"/>
      <c r="D25" s="116"/>
      <c r="M25" s="102" t="s">
        <v>820</v>
      </c>
    </row>
    <row r="26" spans="1:13" s="134" customFormat="1" ht="30" customHeight="1" thickBot="1">
      <c r="A26" s="179" t="s">
        <v>1150</v>
      </c>
      <c r="B26" s="180"/>
      <c r="C26" s="181"/>
      <c r="D26" s="132"/>
      <c r="E26" s="179" t="s">
        <v>1128</v>
      </c>
      <c r="F26" s="180"/>
      <c r="G26" s="180"/>
      <c r="H26" s="180"/>
      <c r="I26" s="181"/>
      <c r="J26" s="133"/>
      <c r="K26" s="133"/>
      <c r="L26" s="171"/>
      <c r="M26" s="133"/>
    </row>
    <row r="27" spans="1:13" ht="45" customHeight="1" thickBot="1">
      <c r="A27" s="182"/>
      <c r="B27" s="183"/>
      <c r="C27" s="184"/>
      <c r="D27" s="117"/>
      <c r="E27" s="182"/>
      <c r="F27" s="183"/>
      <c r="G27" s="183"/>
      <c r="H27" s="183"/>
      <c r="I27" s="184"/>
      <c r="J27" s="108"/>
      <c r="K27" s="108"/>
      <c r="L27" s="172"/>
      <c r="M27" s="108"/>
    </row>
    <row r="28" spans="1:13">
      <c r="A28" s="106"/>
      <c r="B28" s="106"/>
      <c r="C28" s="106"/>
      <c r="D28" s="106"/>
      <c r="E28" s="106"/>
      <c r="F28" s="106"/>
      <c r="G28" s="106"/>
      <c r="H28" s="106"/>
      <c r="I28" s="106"/>
      <c r="J28" s="106"/>
      <c r="K28" s="106"/>
      <c r="L28" s="106"/>
      <c r="M28" s="109" t="s">
        <v>820</v>
      </c>
    </row>
    <row r="29" spans="1:13">
      <c r="A29" s="30"/>
      <c r="M29" s="102" t="s">
        <v>820</v>
      </c>
    </row>
    <row r="30" spans="1:13">
      <c r="A30" s="30"/>
      <c r="M30" s="102" t="s">
        <v>820</v>
      </c>
    </row>
    <row r="31" spans="1:13">
      <c r="A31" s="30"/>
      <c r="M31" s="102" t="s">
        <v>820</v>
      </c>
    </row>
    <row r="32" spans="1:13">
      <c r="A32" s="30"/>
      <c r="M32" s="102" t="s">
        <v>820</v>
      </c>
    </row>
    <row r="33" spans="1:13">
      <c r="A33" s="30"/>
      <c r="M33" s="102" t="s">
        <v>820</v>
      </c>
    </row>
    <row r="34" spans="1:13">
      <c r="A34" s="30"/>
      <c r="M34" s="102" t="s">
        <v>820</v>
      </c>
    </row>
    <row r="35" spans="1:13">
      <c r="A35" s="30"/>
      <c r="M35" s="102" t="s">
        <v>820</v>
      </c>
    </row>
    <row r="36" spans="1:13">
      <c r="A36" s="30"/>
      <c r="M36" s="102" t="s">
        <v>820</v>
      </c>
    </row>
    <row r="37" spans="1:13">
      <c r="A37" s="30"/>
      <c r="M37" s="102" t="s">
        <v>820</v>
      </c>
    </row>
    <row r="38" spans="1:13">
      <c r="A38" s="30"/>
      <c r="M38" s="102" t="s">
        <v>820</v>
      </c>
    </row>
    <row r="39" spans="1:13">
      <c r="A39" s="30"/>
      <c r="M39" s="102" t="s">
        <v>820</v>
      </c>
    </row>
    <row r="40" spans="1:13">
      <c r="A40" s="30"/>
      <c r="M40" s="102" t="s">
        <v>820</v>
      </c>
    </row>
    <row r="41" spans="1:13">
      <c r="A41" s="30"/>
      <c r="M41" s="102" t="s">
        <v>820</v>
      </c>
    </row>
    <row r="42" spans="1:13">
      <c r="A42" s="30"/>
      <c r="M42" s="102" t="s">
        <v>820</v>
      </c>
    </row>
    <row r="43" spans="1:13">
      <c r="A43" s="30"/>
      <c r="M43" s="102" t="s">
        <v>820</v>
      </c>
    </row>
    <row r="44" spans="1:13">
      <c r="A44" s="30"/>
      <c r="M44" s="102" t="s">
        <v>820</v>
      </c>
    </row>
    <row r="45" spans="1:13" ht="18" thickBot="1">
      <c r="A45" s="30"/>
      <c r="M45" s="102" t="s">
        <v>820</v>
      </c>
    </row>
    <row r="46" spans="1:13" ht="18" thickBot="1">
      <c r="A46" s="168" t="s">
        <v>1052</v>
      </c>
      <c r="B46" s="169"/>
      <c r="C46" s="170"/>
      <c r="D46" s="108"/>
      <c r="E46" s="168" t="s">
        <v>1053</v>
      </c>
      <c r="F46" s="169"/>
      <c r="G46" s="169"/>
      <c r="H46" s="169"/>
      <c r="I46" s="170"/>
      <c r="J46" s="108"/>
      <c r="K46" s="108"/>
      <c r="L46" s="171"/>
      <c r="M46" s="108"/>
    </row>
    <row r="47" spans="1:13">
      <c r="A47" s="173"/>
      <c r="B47" s="174"/>
      <c r="C47" s="175"/>
      <c r="D47" s="108"/>
      <c r="E47" s="173"/>
      <c r="F47" s="174"/>
      <c r="G47" s="174"/>
      <c r="H47" s="174"/>
      <c r="I47" s="175"/>
      <c r="J47" s="108"/>
      <c r="K47" s="108"/>
      <c r="L47" s="172"/>
      <c r="M47" s="108"/>
    </row>
    <row r="48" spans="1:13" ht="18" thickBot="1">
      <c r="A48" s="176"/>
      <c r="B48" s="177"/>
      <c r="C48" s="178"/>
      <c r="D48" s="108"/>
      <c r="E48" s="176"/>
      <c r="F48" s="177"/>
      <c r="G48" s="177"/>
      <c r="H48" s="177"/>
      <c r="I48" s="178"/>
      <c r="J48" s="108"/>
      <c r="K48" s="108"/>
      <c r="L48" s="172"/>
      <c r="M48" s="108"/>
    </row>
    <row r="49" spans="1:13">
      <c r="A49" s="30"/>
      <c r="M49" s="102" t="s">
        <v>820</v>
      </c>
    </row>
    <row r="50" spans="1:13">
      <c r="A50" s="30"/>
      <c r="M50" s="102" t="s">
        <v>820</v>
      </c>
    </row>
    <row r="51" spans="1:13">
      <c r="A51" s="30"/>
      <c r="M51" s="102" t="s">
        <v>820</v>
      </c>
    </row>
    <row r="52" spans="1:13">
      <c r="A52" s="30"/>
      <c r="M52" s="102" t="s">
        <v>820</v>
      </c>
    </row>
    <row r="53" spans="1:13">
      <c r="A53" s="30"/>
      <c r="M53" s="102" t="s">
        <v>820</v>
      </c>
    </row>
    <row r="54" spans="1:13">
      <c r="A54" s="30"/>
      <c r="M54" s="102" t="s">
        <v>820</v>
      </c>
    </row>
    <row r="55" spans="1:13">
      <c r="A55" s="30"/>
      <c r="M55" s="102" t="s">
        <v>820</v>
      </c>
    </row>
    <row r="56" spans="1:13">
      <c r="A56" s="30"/>
      <c r="M56" s="102" t="s">
        <v>820</v>
      </c>
    </row>
    <row r="57" spans="1:13">
      <c r="A57" s="30"/>
      <c r="M57" s="102" t="s">
        <v>820</v>
      </c>
    </row>
    <row r="58" spans="1:13">
      <c r="A58" s="30"/>
      <c r="M58" s="102" t="s">
        <v>820</v>
      </c>
    </row>
    <row r="59" spans="1:13">
      <c r="A59" s="30"/>
      <c r="M59" s="102" t="s">
        <v>820</v>
      </c>
    </row>
    <row r="60" spans="1:13">
      <c r="A60" s="30"/>
      <c r="M60" s="102" t="s">
        <v>820</v>
      </c>
    </row>
    <row r="61" spans="1:13">
      <c r="A61" s="30"/>
      <c r="M61" s="102" t="s">
        <v>820</v>
      </c>
    </row>
    <row r="62" spans="1:13">
      <c r="A62" s="30"/>
      <c r="M62" s="102" t="s">
        <v>820</v>
      </c>
    </row>
    <row r="63" spans="1:13">
      <c r="A63" s="30"/>
      <c r="M63" s="102" t="s">
        <v>820</v>
      </c>
    </row>
    <row r="64" spans="1:13">
      <c r="A64" s="30"/>
      <c r="M64" s="102" t="s">
        <v>820</v>
      </c>
    </row>
    <row r="65" spans="1:13">
      <c r="A65" s="30"/>
      <c r="M65" s="102" t="s">
        <v>820</v>
      </c>
    </row>
    <row r="66" spans="1:13" ht="18" thickBot="1">
      <c r="A66" s="30"/>
      <c r="M66" s="102" t="s">
        <v>820</v>
      </c>
    </row>
    <row r="67" spans="1:13" ht="18" thickBot="1">
      <c r="A67" s="168" t="s">
        <v>1052</v>
      </c>
      <c r="B67" s="169"/>
      <c r="C67" s="170"/>
      <c r="D67" s="108"/>
      <c r="E67" s="168" t="s">
        <v>1053</v>
      </c>
      <c r="F67" s="169"/>
      <c r="G67" s="169"/>
      <c r="H67" s="169"/>
      <c r="I67" s="170"/>
      <c r="J67" s="108"/>
      <c r="K67" s="108"/>
      <c r="L67" s="171"/>
      <c r="M67" s="108"/>
    </row>
    <row r="68" spans="1:13">
      <c r="A68" s="173"/>
      <c r="B68" s="174"/>
      <c r="C68" s="175"/>
      <c r="D68" s="108"/>
      <c r="E68" s="173"/>
      <c r="F68" s="174"/>
      <c r="G68" s="174"/>
      <c r="H68" s="174"/>
      <c r="I68" s="175"/>
      <c r="J68" s="108"/>
      <c r="K68" s="108"/>
      <c r="L68" s="172"/>
      <c r="M68" s="108"/>
    </row>
    <row r="69" spans="1:13" ht="18" thickBot="1">
      <c r="A69" s="176"/>
      <c r="B69" s="177"/>
      <c r="C69" s="178"/>
      <c r="D69" s="108"/>
      <c r="E69" s="176"/>
      <c r="F69" s="177"/>
      <c r="G69" s="177"/>
      <c r="H69" s="177"/>
      <c r="I69" s="178"/>
      <c r="J69" s="108"/>
      <c r="K69" s="108"/>
      <c r="L69" s="172"/>
      <c r="M69" s="108"/>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sheetData>
  <sheetProtection selectLockedCells="1"/>
  <autoFilter ref="A8:M8"/>
  <mergeCells count="18">
    <mergeCell ref="A67:C67"/>
    <mergeCell ref="E67:I67"/>
    <mergeCell ref="L67:L69"/>
    <mergeCell ref="A68:C69"/>
    <mergeCell ref="E68:I69"/>
    <mergeCell ref="L46:L48"/>
    <mergeCell ref="A47:C48"/>
    <mergeCell ref="E47:I48"/>
    <mergeCell ref="A26:C26"/>
    <mergeCell ref="E26:I26"/>
    <mergeCell ref="E27:I27"/>
    <mergeCell ref="L26:L27"/>
    <mergeCell ref="A27:C27"/>
    <mergeCell ref="B1:D1"/>
    <mergeCell ref="B2:D2"/>
    <mergeCell ref="B3:D3"/>
    <mergeCell ref="A46:C46"/>
    <mergeCell ref="E46:I46"/>
  </mergeCells>
  <phoneticPr fontId="34" type="noConversion"/>
  <conditionalFormatting sqref="B1:B3">
    <cfRule type="containsBlanks" dxfId="41" priority="9">
      <formula>LEN(TRIM(B1))=0</formula>
    </cfRule>
  </conditionalFormatting>
  <conditionalFormatting sqref="A4229:M65436 A28:M45 A49:M66 A9:M25">
    <cfRule type="containsBlanks" dxfId="40" priority="8">
      <formula>LEN(TRIM(A9))=0</formula>
    </cfRule>
  </conditionalFormatting>
  <dataValidations count="2">
    <dataValidation type="list" allowBlank="1" showInputMessage="1" showErrorMessage="1" sqref="M9:M654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27" max="16383" man="1"/>
    <brk id="48"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view="pageBreakPreview" zoomScale="85" zoomScaleSheetLayoutView="85" workbookViewId="0">
      <pane ySplit="8" topLeftCell="A9" activePane="bottomLeft" state="frozen"/>
      <selection pane="bottomLeft" activeCell="A9" sqref="A9:A21"/>
    </sheetView>
  </sheetViews>
  <sheetFormatPr defaultRowHeight="17.25"/>
  <cols>
    <col min="1" max="1" width="5" style="29" customWidth="1"/>
    <col min="2" max="2" width="28.25" style="30" customWidth="1"/>
    <col min="3" max="3" width="30.625" style="30" customWidth="1"/>
    <col min="4" max="4" width="15.625" style="30" customWidth="1"/>
    <col min="5" max="6" width="20.625" style="30" customWidth="1"/>
    <col min="7" max="16384" width="9" style="14"/>
  </cols>
  <sheetData>
    <row r="1" spans="1:6">
      <c r="A1" s="1" t="s">
        <v>784</v>
      </c>
      <c r="B1" s="165" t="str">
        <f>IF('1_GO'!C3="","",'1_GO'!C3)</f>
        <v>Destek Hizmetleri</v>
      </c>
      <c r="C1" s="165"/>
      <c r="D1" s="165"/>
      <c r="E1" s="35" t="s">
        <v>808</v>
      </c>
      <c r="F1" s="14"/>
    </row>
    <row r="2" spans="1:6">
      <c r="A2" s="1" t="s">
        <v>786</v>
      </c>
      <c r="B2" s="166" t="str">
        <f>IF('1_GO'!C4="","",'1_GO'!C4)</f>
        <v xml:space="preserve">Personel İşlemleri </v>
      </c>
      <c r="C2" s="166"/>
      <c r="D2" s="166"/>
      <c r="E2" s="14"/>
      <c r="F2" s="14"/>
    </row>
    <row r="3" spans="1:6">
      <c r="A3" s="1" t="s">
        <v>785</v>
      </c>
      <c r="B3" s="167" t="str">
        <f>IF('1_GO'!C5="","",'1_GO'!C5)</f>
        <v>Emekliye Ayırma Süreci</v>
      </c>
      <c r="C3" s="167"/>
      <c r="D3" s="167"/>
      <c r="E3" s="14"/>
      <c r="F3" s="14"/>
    </row>
    <row r="4" spans="1:6">
      <c r="A4" s="2"/>
      <c r="B4" s="2"/>
      <c r="C4" s="2"/>
      <c r="D4" s="14"/>
      <c r="E4" s="14"/>
      <c r="F4" s="14"/>
    </row>
    <row r="5" spans="1:6" ht="21.75">
      <c r="A5" s="6" t="s">
        <v>109</v>
      </c>
      <c r="B5" s="7"/>
      <c r="C5" s="7"/>
      <c r="D5" s="16"/>
      <c r="E5" s="185" t="s">
        <v>113</v>
      </c>
      <c r="F5" s="14"/>
    </row>
    <row r="6" spans="1:6">
      <c r="A6" s="9"/>
      <c r="B6" s="10"/>
      <c r="C6" s="10"/>
      <c r="D6" s="17"/>
      <c r="E6" s="186"/>
      <c r="F6" s="14"/>
    </row>
    <row r="7" spans="1:6">
      <c r="A7" s="14"/>
      <c r="B7" s="14"/>
      <c r="C7" s="14"/>
      <c r="D7" s="14"/>
      <c r="E7" s="14"/>
      <c r="F7" s="14"/>
    </row>
    <row r="8" spans="1:6">
      <c r="A8" s="1" t="s">
        <v>782</v>
      </c>
      <c r="B8" s="15" t="s">
        <v>1042</v>
      </c>
      <c r="C8" s="15" t="s">
        <v>1043</v>
      </c>
      <c r="D8" s="15" t="s">
        <v>108</v>
      </c>
      <c r="E8" s="15" t="s">
        <v>107</v>
      </c>
      <c r="F8" s="15" t="s">
        <v>110</v>
      </c>
    </row>
    <row r="9" spans="1:6" ht="24.95" customHeight="1">
      <c r="A9" s="138">
        <v>1</v>
      </c>
      <c r="B9" s="115" t="s">
        <v>1063</v>
      </c>
      <c r="C9" s="115" t="s">
        <v>1061</v>
      </c>
      <c r="D9" s="115" t="s">
        <v>1124</v>
      </c>
      <c r="E9" s="115" t="s">
        <v>1116</v>
      </c>
      <c r="F9" s="115" t="s">
        <v>1117</v>
      </c>
    </row>
    <row r="10" spans="1:6" ht="24.95" customHeight="1">
      <c r="A10" s="138">
        <v>2</v>
      </c>
      <c r="B10" s="115" t="s">
        <v>1063</v>
      </c>
      <c r="C10" s="115" t="s">
        <v>1088</v>
      </c>
      <c r="D10" s="115" t="s">
        <v>1124</v>
      </c>
      <c r="E10" s="115" t="s">
        <v>1116</v>
      </c>
      <c r="F10" s="115" t="s">
        <v>1117</v>
      </c>
    </row>
    <row r="11" spans="1:6" ht="24.95" customHeight="1">
      <c r="A11" s="138">
        <v>3</v>
      </c>
      <c r="B11" s="115" t="s">
        <v>1088</v>
      </c>
      <c r="C11" s="115" t="s">
        <v>1115</v>
      </c>
      <c r="D11" s="115" t="s">
        <v>1124</v>
      </c>
      <c r="E11" s="115" t="s">
        <v>1116</v>
      </c>
      <c r="F11" s="115" t="s">
        <v>1117</v>
      </c>
    </row>
    <row r="12" spans="1:6" ht="24.95" customHeight="1">
      <c r="A12" s="138">
        <v>4</v>
      </c>
      <c r="B12" s="115" t="s">
        <v>1088</v>
      </c>
      <c r="C12" s="115" t="s">
        <v>1114</v>
      </c>
      <c r="D12" s="115" t="s">
        <v>1124</v>
      </c>
      <c r="E12" s="115" t="s">
        <v>1116</v>
      </c>
      <c r="F12" s="115" t="s">
        <v>1117</v>
      </c>
    </row>
    <row r="13" spans="1:6" ht="24.95" customHeight="1">
      <c r="A13" s="138">
        <v>5</v>
      </c>
      <c r="B13" s="115" t="s">
        <v>1088</v>
      </c>
      <c r="C13" s="115" t="s">
        <v>1061</v>
      </c>
      <c r="D13" s="115" t="s">
        <v>1124</v>
      </c>
      <c r="E13" s="115" t="s">
        <v>1116</v>
      </c>
      <c r="F13" s="115" t="s">
        <v>1125</v>
      </c>
    </row>
    <row r="14" spans="1:6" ht="24.95" customHeight="1">
      <c r="A14" s="138">
        <v>6</v>
      </c>
      <c r="B14" s="115" t="s">
        <v>1114</v>
      </c>
      <c r="C14" s="115" t="s">
        <v>1115</v>
      </c>
      <c r="D14" s="115" t="s">
        <v>1124</v>
      </c>
      <c r="E14" s="115" t="s">
        <v>1116</v>
      </c>
      <c r="F14" s="115" t="s">
        <v>1126</v>
      </c>
    </row>
    <row r="15" spans="1:6" ht="24.95" customHeight="1">
      <c r="A15" s="138"/>
      <c r="B15" s="115"/>
      <c r="C15" s="115"/>
      <c r="D15" s="115"/>
      <c r="E15" s="115"/>
      <c r="F15" s="115"/>
    </row>
    <row r="16" spans="1:6">
      <c r="A16" s="195"/>
    </row>
    <row r="17" spans="1:1">
      <c r="A17" s="195"/>
    </row>
    <row r="18" spans="1:1">
      <c r="A18" s="195"/>
    </row>
    <row r="19" spans="1:1">
      <c r="A19" s="195"/>
    </row>
    <row r="20" spans="1:1">
      <c r="A20" s="195"/>
    </row>
    <row r="21" spans="1:1">
      <c r="A21" s="195"/>
    </row>
  </sheetData>
  <sheetProtection formatCells="0" selectLockedCells="1"/>
  <mergeCells count="4">
    <mergeCell ref="B1:D1"/>
    <mergeCell ref="B2:D2"/>
    <mergeCell ref="B3:D3"/>
    <mergeCell ref="E5:E6"/>
  </mergeCells>
  <phoneticPr fontId="34" type="noConversion"/>
  <conditionalFormatting sqref="B1:B3">
    <cfRule type="containsBlanks" dxfId="39" priority="6">
      <formula>LEN(TRIM(B1))=0</formula>
    </cfRule>
  </conditionalFormatting>
  <conditionalFormatting sqref="A9:F65536">
    <cfRule type="containsBlanks" dxfId="38" priority="5">
      <formula>LEN(TRIM(A9))=0</formula>
    </cfRule>
  </conditionalFormatting>
  <conditionalFormatting sqref="A9:C11">
    <cfRule type="containsBlanks" dxfId="37" priority="4">
      <formula>LEN(TRIM(A9))=0</formula>
    </cfRule>
  </conditionalFormatting>
  <conditionalFormatting sqref="B15:C15">
    <cfRule type="containsBlanks" dxfId="36" priority="3">
      <formula>LEN(TRIM(B15))=0</formula>
    </cfRule>
  </conditionalFormatting>
  <conditionalFormatting sqref="C12">
    <cfRule type="containsBlanks" dxfId="35" priority="2">
      <formula>LEN(TRIM(C12))=0</formula>
    </cfRule>
  </conditionalFormatting>
  <conditionalFormatting sqref="C13">
    <cfRule type="containsBlanks" dxfId="34" priority="1">
      <formula>LEN(TRIM(C13))=0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horizontalCentered="1"/>
  <pageMargins left="0.51181102362204722" right="0.11811023622047245" top="0.74803149606299213" bottom="0.74803149606299213" header="0.31496062992125984" footer="0.31496062992125984"/>
  <pageSetup paperSize="9" scale="8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D20" sqref="D20"/>
    </sheetView>
  </sheetViews>
  <sheetFormatPr defaultRowHeight="17.25"/>
  <sheetData>
    <row r="1" spans="1:14" ht="38.25" customHeight="1">
      <c r="A1" s="187" t="s">
        <v>1118</v>
      </c>
      <c r="B1" s="187"/>
      <c r="C1" s="187"/>
      <c r="D1" s="187"/>
      <c r="E1" s="187"/>
      <c r="F1" s="187"/>
      <c r="G1" s="187"/>
      <c r="H1" s="187"/>
      <c r="I1" s="187"/>
      <c r="J1" s="187"/>
      <c r="K1" s="187"/>
      <c r="L1" s="187"/>
    </row>
    <row r="2" spans="1:14">
      <c r="L2" s="35" t="s">
        <v>808</v>
      </c>
    </row>
    <row r="3" spans="1:14">
      <c r="B3" s="84"/>
      <c r="C3" s="84"/>
      <c r="D3" s="84"/>
      <c r="E3" s="84"/>
      <c r="F3" s="84"/>
      <c r="G3" s="84"/>
      <c r="H3" s="84"/>
      <c r="I3" s="84"/>
      <c r="J3" s="84"/>
      <c r="K3" s="84"/>
      <c r="L3" s="84"/>
    </row>
    <row r="4" spans="1:14">
      <c r="B4" s="84"/>
      <c r="C4" s="84"/>
      <c r="D4" s="84"/>
      <c r="E4" s="84"/>
      <c r="F4" s="84"/>
      <c r="G4" s="84"/>
      <c r="H4" s="84"/>
      <c r="I4" s="84"/>
      <c r="J4" s="84"/>
      <c r="K4" s="84"/>
      <c r="L4" s="84"/>
      <c r="N4" s="35"/>
    </row>
    <row r="5" spans="1:14">
      <c r="B5" s="84"/>
      <c r="C5" s="84"/>
      <c r="D5" s="84"/>
      <c r="E5" s="84"/>
      <c r="F5" s="84"/>
      <c r="G5" s="84"/>
      <c r="H5" s="84"/>
      <c r="I5" s="84"/>
      <c r="J5" s="84"/>
      <c r="K5" s="84"/>
      <c r="L5" s="84"/>
    </row>
    <row r="6" spans="1:14">
      <c r="B6" s="84"/>
      <c r="C6" s="84"/>
      <c r="D6" s="84"/>
      <c r="E6" s="84"/>
      <c r="F6" s="84"/>
      <c r="G6" s="84"/>
      <c r="H6" s="84"/>
      <c r="I6" s="84"/>
      <c r="J6" s="84"/>
      <c r="K6" s="84"/>
      <c r="L6" s="84"/>
    </row>
    <row r="7" spans="1:14">
      <c r="B7" s="84"/>
      <c r="C7" s="84"/>
      <c r="D7" s="84"/>
      <c r="E7" s="84"/>
      <c r="F7" s="84"/>
      <c r="G7" s="84"/>
      <c r="H7" s="84"/>
      <c r="I7" s="84"/>
      <c r="J7" s="84"/>
      <c r="K7" s="84"/>
      <c r="L7" s="84"/>
    </row>
    <row r="8" spans="1:14">
      <c r="B8" s="84"/>
      <c r="C8" s="84"/>
      <c r="D8" s="84"/>
      <c r="E8" s="84"/>
      <c r="F8" s="84"/>
      <c r="G8" s="84"/>
      <c r="H8" s="84"/>
      <c r="I8" s="84"/>
      <c r="J8" s="84"/>
      <c r="K8" s="84"/>
      <c r="L8" s="84"/>
    </row>
    <row r="9" spans="1:14">
      <c r="B9" s="84"/>
      <c r="C9" s="84"/>
      <c r="D9" s="84"/>
      <c r="E9" s="84"/>
      <c r="F9" s="84"/>
      <c r="G9" s="84"/>
      <c r="H9" s="84"/>
      <c r="I9" s="84"/>
      <c r="J9" s="84"/>
      <c r="K9" s="84"/>
      <c r="L9" s="84"/>
    </row>
    <row r="10" spans="1:14">
      <c r="B10" s="84"/>
      <c r="C10" s="84"/>
      <c r="D10" s="84"/>
      <c r="E10" s="84"/>
      <c r="F10" s="84"/>
      <c r="G10" s="84"/>
      <c r="H10" s="84"/>
      <c r="I10" s="84"/>
      <c r="J10" s="84"/>
      <c r="K10" s="84"/>
      <c r="L10" s="84"/>
    </row>
    <row r="11" spans="1:14">
      <c r="B11" s="84"/>
      <c r="C11" s="84"/>
      <c r="D11" s="84"/>
      <c r="E11" s="84"/>
      <c r="F11" s="84"/>
      <c r="G11" s="84"/>
      <c r="H11" s="84"/>
      <c r="I11" s="84"/>
      <c r="J11" s="84"/>
      <c r="K11" s="84"/>
      <c r="L11" s="84"/>
    </row>
    <row r="12" spans="1:14">
      <c r="B12" s="84"/>
      <c r="C12" s="84"/>
      <c r="D12" s="84"/>
      <c r="E12" s="84"/>
      <c r="F12" s="84"/>
      <c r="G12" s="84"/>
      <c r="H12" s="84"/>
      <c r="I12" s="84"/>
      <c r="J12" s="84"/>
      <c r="K12" s="84"/>
      <c r="L12" s="84"/>
    </row>
    <row r="13" spans="1:14">
      <c r="B13" s="84"/>
      <c r="C13" s="84"/>
      <c r="D13" s="84"/>
      <c r="E13" s="84"/>
      <c r="F13" s="84"/>
      <c r="G13" s="84"/>
      <c r="H13" s="84"/>
      <c r="I13" s="84"/>
      <c r="J13" s="84"/>
      <c r="K13" s="84"/>
      <c r="L13" s="84"/>
    </row>
    <row r="14" spans="1:14">
      <c r="B14" s="84"/>
      <c r="C14" s="84"/>
      <c r="D14" s="84"/>
      <c r="E14" s="84"/>
      <c r="F14" s="84"/>
      <c r="G14" s="84"/>
      <c r="H14" s="84"/>
      <c r="I14" s="84"/>
      <c r="J14" s="84"/>
      <c r="K14" s="84"/>
      <c r="L14" s="84"/>
    </row>
    <row r="15" spans="1:14">
      <c r="B15" s="84"/>
      <c r="C15" s="84"/>
      <c r="D15" s="84"/>
      <c r="E15" s="84"/>
      <c r="F15" s="84"/>
      <c r="G15" s="84"/>
      <c r="H15" s="84"/>
      <c r="I15" s="84"/>
      <c r="J15" s="84"/>
      <c r="K15" s="84"/>
      <c r="L15" s="84"/>
    </row>
    <row r="16" spans="1:14">
      <c r="B16" s="84"/>
      <c r="C16" s="84"/>
      <c r="D16" s="84"/>
      <c r="E16" s="84"/>
      <c r="F16" s="84"/>
      <c r="G16" s="84"/>
      <c r="H16" s="84"/>
      <c r="I16" s="84"/>
      <c r="J16" s="84"/>
      <c r="K16" s="84"/>
      <c r="L16" s="84"/>
    </row>
    <row r="17" spans="2:12">
      <c r="B17" s="84"/>
      <c r="C17" s="84"/>
      <c r="D17" s="84"/>
      <c r="E17" s="84"/>
      <c r="F17" s="84"/>
      <c r="G17" s="84"/>
      <c r="H17" s="84"/>
      <c r="I17" s="84"/>
      <c r="J17" s="84"/>
      <c r="K17" s="84"/>
      <c r="L17" s="84"/>
    </row>
    <row r="18" spans="2:12">
      <c r="B18" s="84"/>
      <c r="C18" s="84"/>
      <c r="D18" s="84"/>
      <c r="E18" s="84"/>
      <c r="F18" s="84"/>
      <c r="G18" s="84"/>
      <c r="H18" s="84"/>
      <c r="I18" s="84"/>
      <c r="J18" s="84"/>
      <c r="K18" s="84"/>
      <c r="L18" s="84"/>
    </row>
    <row r="19" spans="2:12">
      <c r="B19" s="84"/>
      <c r="C19" s="84"/>
      <c r="D19" s="84"/>
      <c r="E19" s="84"/>
      <c r="F19" s="84"/>
      <c r="G19" s="84"/>
      <c r="H19" s="84"/>
      <c r="I19" s="84"/>
      <c r="J19" s="84"/>
      <c r="K19" s="84"/>
      <c r="L19" s="84"/>
    </row>
    <row r="20" spans="2:12">
      <c r="B20" s="84"/>
      <c r="C20" s="84"/>
      <c r="D20" s="84"/>
      <c r="E20" s="84"/>
      <c r="F20" s="84"/>
      <c r="G20" s="84"/>
      <c r="H20" s="84"/>
      <c r="I20" s="84"/>
      <c r="J20" s="84"/>
      <c r="K20" s="84"/>
      <c r="L20" s="84"/>
    </row>
    <row r="21" spans="2:12">
      <c r="B21" s="84"/>
      <c r="C21" s="84"/>
      <c r="D21" s="84"/>
      <c r="E21" s="84"/>
      <c r="F21" s="84"/>
      <c r="G21" s="84"/>
      <c r="H21" s="84"/>
      <c r="I21" s="84"/>
      <c r="J21" s="84"/>
      <c r="K21" s="84"/>
      <c r="L21" s="84"/>
    </row>
    <row r="22" spans="2:12">
      <c r="B22" s="84"/>
      <c r="C22" s="84"/>
      <c r="D22" s="84"/>
      <c r="E22" s="84"/>
      <c r="F22" s="84"/>
      <c r="G22" s="84"/>
      <c r="H22" s="84"/>
      <c r="I22" s="84"/>
      <c r="J22" s="84"/>
      <c r="K22" s="84"/>
      <c r="L22" s="84"/>
    </row>
    <row r="23" spans="2:12">
      <c r="B23" s="84"/>
      <c r="C23" s="84"/>
      <c r="D23" s="84"/>
      <c r="E23" s="84"/>
      <c r="F23" s="84"/>
      <c r="G23" s="84"/>
      <c r="H23" s="84"/>
      <c r="I23" s="84"/>
      <c r="J23" s="84"/>
      <c r="K23" s="84"/>
      <c r="L23" s="84"/>
    </row>
    <row r="24" spans="2:12">
      <c r="B24" s="84"/>
      <c r="C24" s="84"/>
      <c r="D24" s="84"/>
      <c r="E24" s="84"/>
      <c r="F24" s="84"/>
      <c r="G24" s="84"/>
      <c r="H24" s="84"/>
      <c r="I24" s="84"/>
      <c r="J24" s="84"/>
      <c r="K24" s="84"/>
      <c r="L24" s="84"/>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110" zoomScaleSheetLayoutView="110" workbookViewId="0">
      <pane ySplit="9" topLeftCell="A10" activePane="bottomLeft" state="frozen"/>
      <selection pane="bottomLeft" activeCell="B3" sqref="B3:D3"/>
    </sheetView>
  </sheetViews>
  <sheetFormatPr defaultRowHeight="17.25"/>
  <cols>
    <col min="1" max="1" width="5" style="29" customWidth="1"/>
    <col min="2" max="2" width="20.625" style="30" customWidth="1"/>
    <col min="3" max="3" width="27.375" style="30" customWidth="1"/>
    <col min="4" max="4" width="15.625" style="30" customWidth="1"/>
    <col min="5" max="6" width="20.625" style="30" customWidth="1"/>
    <col min="7" max="7" width="18" style="30" customWidth="1"/>
    <col min="8" max="16384" width="9" style="14"/>
  </cols>
  <sheetData>
    <row r="1" spans="1:7">
      <c r="A1" s="1" t="s">
        <v>784</v>
      </c>
      <c r="B1" s="165" t="str">
        <f>IF('1_GO'!C3="","",'1_GO'!C3)</f>
        <v>Destek Hizmetleri</v>
      </c>
      <c r="C1" s="165"/>
      <c r="D1" s="165"/>
      <c r="E1" s="35" t="s">
        <v>808</v>
      </c>
      <c r="F1" s="14"/>
      <c r="G1" s="14"/>
    </row>
    <row r="2" spans="1:7">
      <c r="A2" s="1" t="s">
        <v>786</v>
      </c>
      <c r="B2" s="166" t="str">
        <f>IF('1_GO'!C4="","",'1_GO'!C4)</f>
        <v xml:space="preserve">Personel İşlemleri </v>
      </c>
      <c r="C2" s="166"/>
      <c r="D2" s="166"/>
      <c r="E2" s="14"/>
      <c r="F2" s="14"/>
      <c r="G2" s="14"/>
    </row>
    <row r="3" spans="1:7">
      <c r="A3" s="1" t="s">
        <v>785</v>
      </c>
      <c r="B3" s="194" t="str">
        <f>IF('1_GO'!C5="","",'1_GO'!C5)</f>
        <v>Emekliye Ayırma Süreci</v>
      </c>
      <c r="C3" s="194"/>
      <c r="D3" s="19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20.100000000000001" customHeight="1">
      <c r="A10" s="114" t="s">
        <v>1121</v>
      </c>
      <c r="B10" s="115" t="s">
        <v>1121</v>
      </c>
      <c r="C10" s="115" t="s">
        <v>1121</v>
      </c>
      <c r="D10" s="115" t="s">
        <v>1127</v>
      </c>
      <c r="E10" s="115" t="s">
        <v>1121</v>
      </c>
      <c r="F10" s="115" t="s">
        <v>1121</v>
      </c>
      <c r="G10" s="115" t="s">
        <v>1121</v>
      </c>
    </row>
    <row r="11" spans="1:7" ht="20.100000000000001" customHeight="1">
      <c r="A11" s="114"/>
      <c r="B11" s="115"/>
      <c r="C11" s="115"/>
      <c r="D11" s="115"/>
      <c r="E11" s="115"/>
      <c r="F11" s="115"/>
      <c r="G11" s="115"/>
    </row>
  </sheetData>
  <sheetProtection formatCells="0" selectLockedCells="1"/>
  <mergeCells count="3">
    <mergeCell ref="B1:D1"/>
    <mergeCell ref="B2:D2"/>
    <mergeCell ref="B3:D3"/>
  </mergeCells>
  <phoneticPr fontId="34" type="noConversion"/>
  <conditionalFormatting sqref="B1:B3">
    <cfRule type="containsBlanks" dxfId="33" priority="2">
      <formula>LEN(TRIM(B1))=0</formula>
    </cfRule>
  </conditionalFormatting>
  <conditionalFormatting sqref="A10:G65536">
    <cfRule type="containsBlanks" dxfId="3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horizontalCentered="1"/>
  <pageMargins left="0.51181102362204722" right="0.11811023622047245" top="0.74803149606299213" bottom="0.74803149606299213" header="0.31496062992125984" footer="0.31496062992125984"/>
  <pageSetup paperSize="9" scale="75"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5"/>
  <sheetViews>
    <sheetView tabSelected="1" view="pageBreakPreview" zoomScale="80" zoomScaleSheetLayoutView="80" workbookViewId="0">
      <selection activeCell="E18" sqref="E18"/>
    </sheetView>
  </sheetViews>
  <sheetFormatPr defaultRowHeight="17.25"/>
  <cols>
    <col min="1" max="1" width="5" style="29" customWidth="1"/>
    <col min="2" max="2" width="28.625" style="29" customWidth="1"/>
    <col min="3" max="3" width="18" style="29" customWidth="1"/>
    <col min="4" max="4" width="32" style="29" customWidth="1"/>
    <col min="5" max="5" width="34.5" style="29" customWidth="1"/>
    <col min="6" max="6" width="32" style="29" customWidth="1"/>
    <col min="7" max="16384" width="9" style="14"/>
  </cols>
  <sheetData>
    <row r="1" spans="1:6">
      <c r="A1" s="1" t="s">
        <v>784</v>
      </c>
      <c r="B1" s="165" t="str">
        <f>IF('1_GO'!C3="","",'1_GO'!C3)</f>
        <v>Destek Hizmetleri</v>
      </c>
      <c r="C1" s="165"/>
      <c r="D1" s="165"/>
      <c r="E1" s="35" t="s">
        <v>808</v>
      </c>
      <c r="F1" s="14"/>
    </row>
    <row r="2" spans="1:6">
      <c r="A2" s="1" t="s">
        <v>786</v>
      </c>
      <c r="B2" s="166" t="str">
        <f>IF('1_GO'!C4="","",'1_GO'!C4)</f>
        <v xml:space="preserve">Personel İşlemleri </v>
      </c>
      <c r="C2" s="166"/>
      <c r="D2" s="166"/>
      <c r="E2" s="14"/>
      <c r="F2" s="14"/>
    </row>
    <row r="3" spans="1:6">
      <c r="A3" s="1" t="s">
        <v>785</v>
      </c>
      <c r="B3" s="194" t="str">
        <f>IF('1_GO'!C5="","",'1_GO'!C5)</f>
        <v>Emekliye Ayırma Süreci</v>
      </c>
      <c r="C3" s="194"/>
      <c r="D3" s="19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21.95" customHeight="1">
      <c r="A10" s="138">
        <v>1</v>
      </c>
      <c r="B10" s="114" t="s">
        <v>1129</v>
      </c>
      <c r="C10" s="138" t="s">
        <v>1130</v>
      </c>
      <c r="D10" s="139" t="s">
        <v>1131</v>
      </c>
      <c r="E10" s="114" t="s">
        <v>1119</v>
      </c>
      <c r="F10" s="114" t="s">
        <v>1132</v>
      </c>
    </row>
    <row r="11" spans="1:6" ht="32.25" customHeight="1">
      <c r="A11" s="138">
        <v>2</v>
      </c>
      <c r="B11" s="114" t="s">
        <v>1133</v>
      </c>
      <c r="C11" s="138" t="s">
        <v>1134</v>
      </c>
      <c r="D11" s="139" t="s">
        <v>1135</v>
      </c>
      <c r="E11" s="114" t="s">
        <v>1119</v>
      </c>
      <c r="F11" s="114" t="s">
        <v>1136</v>
      </c>
    </row>
    <row r="12" spans="1:6" ht="21.95" customHeight="1">
      <c r="A12" s="138">
        <v>3</v>
      </c>
      <c r="B12" s="114" t="s">
        <v>1137</v>
      </c>
      <c r="C12" s="138" t="s">
        <v>1138</v>
      </c>
      <c r="D12" s="139" t="s">
        <v>1139</v>
      </c>
      <c r="E12" s="114" t="s">
        <v>1119</v>
      </c>
      <c r="F12" s="114" t="s">
        <v>1140</v>
      </c>
    </row>
    <row r="13" spans="1:6" ht="21.95" customHeight="1">
      <c r="A13" s="138">
        <v>4</v>
      </c>
      <c r="B13" s="114" t="s">
        <v>1141</v>
      </c>
      <c r="C13" s="114" t="s">
        <v>1142</v>
      </c>
      <c r="D13" s="139" t="s">
        <v>1143</v>
      </c>
      <c r="E13" s="114" t="s">
        <v>1119</v>
      </c>
      <c r="F13" s="114" t="s">
        <v>1140</v>
      </c>
    </row>
    <row r="14" spans="1:6" ht="21.95" customHeight="1">
      <c r="A14" s="138">
        <v>5</v>
      </c>
      <c r="B14" s="114" t="s">
        <v>1144</v>
      </c>
      <c r="C14" s="114" t="s">
        <v>1138</v>
      </c>
      <c r="D14" s="139" t="s">
        <v>1145</v>
      </c>
      <c r="E14" s="114" t="s">
        <v>1119</v>
      </c>
      <c r="F14" s="114" t="s">
        <v>1120</v>
      </c>
    </row>
    <row r="15" spans="1:6" ht="21.95" customHeight="1">
      <c r="A15" s="195"/>
    </row>
    <row r="16" spans="1:6" ht="21.95" customHeight="1">
      <c r="A16" s="195"/>
    </row>
    <row r="17" spans="1:1">
      <c r="A17" s="195"/>
    </row>
    <row r="18" spans="1:1">
      <c r="A18" s="195"/>
    </row>
    <row r="19" spans="1:1">
      <c r="A19" s="195"/>
    </row>
    <row r="20" spans="1:1">
      <c r="A20" s="195"/>
    </row>
    <row r="21" spans="1:1">
      <c r="A21" s="195"/>
    </row>
    <row r="22" spans="1:1">
      <c r="A22" s="195"/>
    </row>
    <row r="23" spans="1:1">
      <c r="A23" s="195"/>
    </row>
    <row r="24" spans="1:1">
      <c r="A24" s="195"/>
    </row>
    <row r="25" spans="1:1">
      <c r="A25" s="195"/>
    </row>
  </sheetData>
  <sheetProtection selectLockedCells="1"/>
  <mergeCells count="3">
    <mergeCell ref="B1:D1"/>
    <mergeCell ref="B2:D2"/>
    <mergeCell ref="B3:D3"/>
  </mergeCells>
  <phoneticPr fontId="34" type="noConversion"/>
  <conditionalFormatting sqref="B1:B3">
    <cfRule type="containsBlanks" dxfId="31" priority="32">
      <formula>LEN(TRIM(B1))=0</formula>
    </cfRule>
  </conditionalFormatting>
  <conditionalFormatting sqref="A10:F65536">
    <cfRule type="containsBlanks" dxfId="30" priority="31">
      <formula>LEN(TRIM(A10))=0</formula>
    </cfRule>
  </conditionalFormatting>
  <conditionalFormatting sqref="A10:F14">
    <cfRule type="containsBlanks" dxfId="29" priority="30">
      <formula>LEN(TRIM(A10))=0</formula>
    </cfRule>
  </conditionalFormatting>
  <conditionalFormatting sqref="A10:F14">
    <cfRule type="containsBlanks" dxfId="28" priority="29">
      <formula>LEN(TRIM(A10))=0</formula>
    </cfRule>
  </conditionalFormatting>
  <conditionalFormatting sqref="A10:F14">
    <cfRule type="containsBlanks" dxfId="27" priority="28">
      <formula>LEN(TRIM(A10))=0</formula>
    </cfRule>
  </conditionalFormatting>
  <conditionalFormatting sqref="A10:F14">
    <cfRule type="containsBlanks" dxfId="26" priority="27">
      <formula>LEN(TRIM(A10))=0</formula>
    </cfRule>
  </conditionalFormatting>
  <conditionalFormatting sqref="A10:F12">
    <cfRule type="containsBlanks" dxfId="25" priority="26">
      <formula>LEN(TRIM(A10))=0</formula>
    </cfRule>
  </conditionalFormatting>
  <conditionalFormatting sqref="A10:F12">
    <cfRule type="containsBlanks" dxfId="24" priority="25">
      <formula>LEN(TRIM(A10))=0</formula>
    </cfRule>
  </conditionalFormatting>
  <conditionalFormatting sqref="B10:F11">
    <cfRule type="containsBlanks" dxfId="23" priority="24">
      <formula>LEN(TRIM(B10))=0</formula>
    </cfRule>
  </conditionalFormatting>
  <conditionalFormatting sqref="B10:F11">
    <cfRule type="containsBlanks" dxfId="22" priority="23">
      <formula>LEN(TRIM(B10))=0</formula>
    </cfRule>
  </conditionalFormatting>
  <conditionalFormatting sqref="B11:F11">
    <cfRule type="containsBlanks" dxfId="21" priority="22">
      <formula>LEN(TRIM(B11))=0</formula>
    </cfRule>
  </conditionalFormatting>
  <conditionalFormatting sqref="B10:F11">
    <cfRule type="containsBlanks" dxfId="20" priority="21">
      <formula>LEN(TRIM(B10))=0</formula>
    </cfRule>
  </conditionalFormatting>
  <conditionalFormatting sqref="B10:F11">
    <cfRule type="containsBlanks" dxfId="19" priority="20">
      <formula>LEN(TRIM(B10))=0</formula>
    </cfRule>
  </conditionalFormatting>
  <conditionalFormatting sqref="B10:F11">
    <cfRule type="containsBlanks" dxfId="18" priority="19">
      <formula>LEN(TRIM(B10))=0</formula>
    </cfRule>
  </conditionalFormatting>
  <conditionalFormatting sqref="B10:F11">
    <cfRule type="containsBlanks" dxfId="17" priority="18">
      <formula>LEN(TRIM(B10))=0</formula>
    </cfRule>
  </conditionalFormatting>
  <conditionalFormatting sqref="B10:F11">
    <cfRule type="containsBlanks" dxfId="16" priority="17">
      <formula>LEN(TRIM(B10))=0</formula>
    </cfRule>
  </conditionalFormatting>
  <conditionalFormatting sqref="B10:F11">
    <cfRule type="containsBlanks" dxfId="15" priority="16">
      <formula>LEN(TRIM(B10))=0</formula>
    </cfRule>
  </conditionalFormatting>
  <conditionalFormatting sqref="C10">
    <cfRule type="containsBlanks" dxfId="14" priority="15">
      <formula>LEN(TRIM(C10))=0</formula>
    </cfRule>
  </conditionalFormatting>
  <conditionalFormatting sqref="C10">
    <cfRule type="containsBlanks" dxfId="13" priority="14">
      <formula>LEN(TRIM(C10))=0</formula>
    </cfRule>
  </conditionalFormatting>
  <conditionalFormatting sqref="C10">
    <cfRule type="containsBlanks" dxfId="12" priority="13">
      <formula>LEN(TRIM(C10))=0</formula>
    </cfRule>
  </conditionalFormatting>
  <conditionalFormatting sqref="C10">
    <cfRule type="containsBlanks" dxfId="11" priority="12">
      <formula>LEN(TRIM(C10))=0</formula>
    </cfRule>
  </conditionalFormatting>
  <conditionalFormatting sqref="E12">
    <cfRule type="containsBlanks" dxfId="10" priority="11">
      <formula>LEN(TRIM(E12))=0</formula>
    </cfRule>
  </conditionalFormatting>
  <conditionalFormatting sqref="E12">
    <cfRule type="containsBlanks" dxfId="9" priority="10">
      <formula>LEN(TRIM(E12))=0</formula>
    </cfRule>
  </conditionalFormatting>
  <conditionalFormatting sqref="E12">
    <cfRule type="containsBlanks" dxfId="8" priority="9">
      <formula>LEN(TRIM(E12))=0</formula>
    </cfRule>
  </conditionalFormatting>
  <conditionalFormatting sqref="E12">
    <cfRule type="containsBlanks" dxfId="7" priority="8">
      <formula>LEN(TRIM(E12))=0</formula>
    </cfRule>
  </conditionalFormatting>
  <conditionalFormatting sqref="E12">
    <cfRule type="containsBlanks" dxfId="6" priority="7">
      <formula>LEN(TRIM(E12))=0</formula>
    </cfRule>
  </conditionalFormatting>
  <conditionalFormatting sqref="E12">
    <cfRule type="containsBlanks" dxfId="5" priority="6">
      <formula>LEN(TRIM(E12))=0</formula>
    </cfRule>
  </conditionalFormatting>
  <conditionalFormatting sqref="E12">
    <cfRule type="containsBlanks" dxfId="4" priority="5">
      <formula>LEN(TRIM(E12))=0</formula>
    </cfRule>
  </conditionalFormatting>
  <conditionalFormatting sqref="E12">
    <cfRule type="containsBlanks" dxfId="3" priority="4">
      <formula>LEN(TRIM(E12))=0</formula>
    </cfRule>
  </conditionalFormatting>
  <conditionalFormatting sqref="E12">
    <cfRule type="containsBlanks" dxfId="2" priority="3">
      <formula>LEN(TRIM(E12))=0</formula>
    </cfRule>
  </conditionalFormatting>
  <conditionalFormatting sqref="F13">
    <cfRule type="containsBlanks" dxfId="1" priority="2">
      <formula>LEN(TRIM(F13))=0</formula>
    </cfRule>
  </conditionalFormatting>
  <conditionalFormatting sqref="F13">
    <cfRule type="containsBlanks" dxfId="0" priority="1">
      <formula>LEN(TRIM(F13))=0</formula>
    </cfRule>
  </conditionalFormatting>
  <hyperlinks>
    <hyperlink ref="E1" location="'1_GO'!A1" display="Anasayfa"/>
    <hyperlink ref="D13" r:id="rId1"/>
    <hyperlink ref="D14" r:id="rId2"/>
    <hyperlink ref="D12" r:id="rId3"/>
    <hyperlink ref="D10" r:id="rId4"/>
    <hyperlink ref="D11" r:id="rId5"/>
  </hyperlinks>
  <printOptions horizontalCentered="1"/>
  <pageMargins left="0.51181102362204722" right="0.11811023622047245" top="0.74803149606299213" bottom="0.74803149606299213" header="0.31496062992125984" footer="0.31496062992125984"/>
  <pageSetup paperSize="9" scale="65"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8" t="s">
        <v>909</v>
      </c>
      <c r="B28" s="22" t="s">
        <v>910</v>
      </c>
      <c r="C28" s="22" t="s">
        <v>911</v>
      </c>
      <c r="D28" s="22" t="s">
        <v>912</v>
      </c>
    </row>
    <row r="29" spans="1:4" ht="63.75">
      <c r="A29" s="189"/>
      <c r="B29" s="22" t="s">
        <v>913</v>
      </c>
      <c r="C29" s="22" t="s">
        <v>911</v>
      </c>
      <c r="D29" s="22" t="s">
        <v>912</v>
      </c>
    </row>
    <row r="30" spans="1:4" ht="51">
      <c r="A30" s="19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1" t="s">
        <v>924</v>
      </c>
      <c r="B33" s="22" t="s">
        <v>925</v>
      </c>
      <c r="C33" s="22" t="s">
        <v>926</v>
      </c>
      <c r="D33" s="22" t="s">
        <v>927</v>
      </c>
    </row>
    <row r="34" spans="1:4" ht="51">
      <c r="A34" s="192"/>
      <c r="B34" s="22" t="s">
        <v>928</v>
      </c>
      <c r="C34" s="22" t="s">
        <v>929</v>
      </c>
      <c r="D34" s="22" t="s">
        <v>930</v>
      </c>
    </row>
    <row r="35" spans="1:4" ht="51">
      <c r="A35" s="21" t="s">
        <v>931</v>
      </c>
      <c r="B35" s="22" t="s">
        <v>932</v>
      </c>
      <c r="C35" s="22" t="s">
        <v>931</v>
      </c>
      <c r="D35" s="22" t="s">
        <v>933</v>
      </c>
    </row>
    <row r="36" spans="1:4" ht="25.5">
      <c r="A36" s="191" t="s">
        <v>934</v>
      </c>
      <c r="B36" s="22" t="s">
        <v>935</v>
      </c>
      <c r="C36" s="22" t="s">
        <v>936</v>
      </c>
      <c r="D36" s="22" t="s">
        <v>937</v>
      </c>
    </row>
    <row r="37" spans="1:4" ht="25.5">
      <c r="A37" s="193"/>
      <c r="B37" s="22" t="s">
        <v>938</v>
      </c>
      <c r="C37" s="22" t="s">
        <v>936</v>
      </c>
      <c r="D37" s="22" t="s">
        <v>937</v>
      </c>
    </row>
    <row r="38" spans="1:4" ht="38.25">
      <c r="A38" s="19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104</v>
      </c>
      <c r="D1" s="152"/>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49" t="s">
        <v>101</v>
      </c>
      <c r="C36" s="149"/>
      <c r="D36" s="149"/>
      <c r="E36" s="149"/>
      <c r="F36" s="149"/>
      <c r="G36" s="149"/>
      <c r="H36" s="149"/>
      <c r="I36" s="149"/>
      <c r="J36" s="149"/>
      <c r="K36" s="149"/>
      <c r="L36" s="52"/>
      <c r="M36" s="52"/>
      <c r="N36" s="52"/>
      <c r="O36" s="52"/>
      <c r="P36" s="52"/>
      <c r="Q36" s="52"/>
    </row>
    <row r="37" spans="2:17">
      <c r="B37" s="153" t="s">
        <v>47</v>
      </c>
      <c r="C37" s="153"/>
      <c r="D37" s="153"/>
      <c r="E37" s="153"/>
      <c r="F37" s="153"/>
      <c r="G37" s="153"/>
      <c r="H37" s="153"/>
      <c r="I37" s="153"/>
      <c r="J37" s="153"/>
      <c r="K37" s="153"/>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53" t="s">
        <v>102</v>
      </c>
      <c r="C40" s="153"/>
      <c r="D40" s="153"/>
      <c r="E40" s="153"/>
      <c r="F40" s="153"/>
      <c r="G40" s="153"/>
      <c r="H40" s="153"/>
      <c r="I40" s="153"/>
      <c r="J40" s="153"/>
      <c r="K40" s="153"/>
      <c r="L40" s="52"/>
      <c r="M40" s="52"/>
      <c r="N40" s="52"/>
      <c r="O40" s="52"/>
      <c r="P40" s="52"/>
      <c r="Q40" s="52"/>
    </row>
    <row r="41" spans="2:17">
      <c r="B41" s="153" t="s">
        <v>48</v>
      </c>
      <c r="C41" s="153"/>
      <c r="D41" s="153"/>
      <c r="E41" s="153"/>
      <c r="F41" s="153"/>
      <c r="G41" s="153"/>
      <c r="H41" s="153"/>
      <c r="I41" s="153"/>
      <c r="J41" s="153"/>
      <c r="K41" s="153"/>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50" t="s">
        <v>66</v>
      </c>
      <c r="C64" s="151"/>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49" t="s">
        <v>74</v>
      </c>
      <c r="C78" s="149"/>
      <c r="D78" s="149"/>
      <c r="E78" s="149"/>
      <c r="F78" s="149"/>
      <c r="G78" s="149"/>
      <c r="H78" s="149"/>
      <c r="I78" s="149"/>
      <c r="J78" s="149"/>
      <c r="K78" s="149"/>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49" t="s">
        <v>75</v>
      </c>
      <c r="C105" s="149"/>
      <c r="D105" s="149"/>
      <c r="E105" s="149"/>
      <c r="F105" s="149"/>
      <c r="G105" s="149"/>
      <c r="H105" s="149"/>
      <c r="I105" s="149"/>
      <c r="J105" s="149"/>
      <c r="K105" s="149"/>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view="pageBreakPreview" topLeftCell="A61" zoomScale="70" zoomScaleNormal="120" zoomScaleSheetLayoutView="70" zoomScalePageLayoutView="120" workbookViewId="0">
      <selection activeCell="F74" sqref="F74"/>
    </sheetView>
  </sheetViews>
  <sheetFormatPr defaultRowHeight="17.25"/>
  <sheetData>
    <row r="1" spans="1:20" ht="23.25">
      <c r="A1" s="157" t="s">
        <v>1146</v>
      </c>
      <c r="B1" s="157"/>
      <c r="C1" s="157"/>
      <c r="D1" s="157"/>
      <c r="E1" s="157"/>
      <c r="F1" s="157"/>
      <c r="G1" s="157"/>
      <c r="H1" s="157"/>
      <c r="I1" s="157"/>
      <c r="J1" s="157"/>
      <c r="K1" s="157"/>
      <c r="L1" s="157"/>
      <c r="M1" s="157"/>
      <c r="N1" s="157"/>
      <c r="O1" s="157"/>
      <c r="P1" s="157"/>
      <c r="Q1" s="157"/>
      <c r="R1" s="157"/>
      <c r="S1" s="157"/>
      <c r="T1" s="157"/>
    </row>
    <row r="2" spans="1:20" ht="23.25">
      <c r="A2" s="157" t="s">
        <v>1060</v>
      </c>
      <c r="B2" s="157"/>
      <c r="C2" s="157"/>
      <c r="D2" s="157"/>
      <c r="E2" s="157"/>
      <c r="F2" s="157"/>
      <c r="G2" s="157"/>
      <c r="H2" s="157"/>
      <c r="I2" s="157"/>
      <c r="J2" s="157"/>
      <c r="K2" s="157"/>
      <c r="L2" s="157"/>
      <c r="M2" s="157"/>
      <c r="N2" s="157"/>
      <c r="O2" s="157"/>
      <c r="P2" s="157"/>
      <c r="Q2" s="157"/>
      <c r="R2" s="157"/>
      <c r="S2" s="157"/>
      <c r="T2" s="157"/>
    </row>
    <row r="3" spans="1:20" ht="27">
      <c r="A3" s="158" t="s">
        <v>1057</v>
      </c>
      <c r="B3" s="158"/>
      <c r="C3" s="158"/>
      <c r="D3" s="158"/>
      <c r="E3" s="158"/>
      <c r="F3" s="158"/>
      <c r="G3" s="158"/>
      <c r="H3" s="158"/>
      <c r="I3" s="158"/>
      <c r="J3" s="158"/>
      <c r="K3" s="158"/>
      <c r="L3" s="158"/>
      <c r="M3" s="158"/>
      <c r="N3" s="158"/>
      <c r="O3" s="158"/>
      <c r="P3" s="158"/>
      <c r="Q3" s="158"/>
      <c r="R3" s="158"/>
      <c r="S3" s="158"/>
      <c r="T3" s="158"/>
    </row>
    <row r="4" spans="1:20" ht="17.25" customHeight="1"/>
    <row r="5" spans="1:20" ht="17.25" customHeight="1"/>
    <row r="6" spans="1:20" ht="17.25" customHeight="1"/>
    <row r="7" spans="1:20" ht="17.25" customHeight="1"/>
    <row r="8" spans="1:20" ht="17.25" customHeight="1"/>
    <row r="9" spans="1:20" ht="17.25" customHeight="1"/>
    <row r="10" spans="1:20" ht="17.25" customHeight="1"/>
    <row r="11" spans="1:20" ht="17.25" customHeight="1"/>
    <row r="12" spans="1:20" ht="17.25" customHeight="1"/>
    <row r="13" spans="1:20" ht="17.25" customHeight="1"/>
    <row r="14" spans="1:20" ht="17.25" customHeight="1"/>
    <row r="15" spans="1:20" ht="17.25" customHeight="1"/>
    <row r="16" spans="1:20"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spans="1:20" ht="17.25" customHeight="1"/>
    <row r="82" spans="1:20" ht="17.25" customHeight="1" thickBot="1"/>
    <row r="83" spans="1:20" ht="30" customHeight="1" thickBot="1">
      <c r="A83" s="196" t="s">
        <v>1147</v>
      </c>
      <c r="B83" s="159"/>
      <c r="C83" s="159"/>
      <c r="D83" s="159"/>
      <c r="E83" s="159"/>
      <c r="F83" s="159"/>
      <c r="G83" s="159"/>
      <c r="H83" s="159"/>
      <c r="I83" s="159"/>
      <c r="J83" s="160"/>
      <c r="K83" s="196" t="s">
        <v>1148</v>
      </c>
      <c r="L83" s="159"/>
      <c r="M83" s="159"/>
      <c r="N83" s="159"/>
      <c r="O83" s="159"/>
      <c r="P83" s="159"/>
      <c r="Q83" s="159"/>
      <c r="R83" s="159"/>
      <c r="S83" s="159"/>
      <c r="T83" s="160"/>
    </row>
    <row r="84" spans="1:20" ht="45" customHeight="1" thickBot="1">
      <c r="A84" s="154"/>
      <c r="B84" s="155"/>
      <c r="C84" s="155"/>
      <c r="D84" s="155"/>
      <c r="E84" s="155"/>
      <c r="F84" s="155"/>
      <c r="G84" s="155"/>
      <c r="H84" s="155"/>
      <c r="I84" s="155"/>
      <c r="J84" s="156"/>
      <c r="K84" s="154"/>
      <c r="L84" s="155"/>
      <c r="M84" s="155"/>
      <c r="N84" s="155"/>
      <c r="O84" s="155"/>
      <c r="P84" s="155"/>
      <c r="Q84" s="155"/>
      <c r="R84" s="155"/>
      <c r="S84" s="155"/>
      <c r="T84" s="156"/>
    </row>
  </sheetData>
  <mergeCells count="7">
    <mergeCell ref="A84:J84"/>
    <mergeCell ref="K84:T84"/>
    <mergeCell ref="A1:T1"/>
    <mergeCell ref="A2:T2"/>
    <mergeCell ref="A3:T3"/>
    <mergeCell ref="A83:J83"/>
    <mergeCell ref="K83:T83"/>
  </mergeCells>
  <phoneticPr fontId="34" type="noConversion"/>
  <printOptions horizontalCentered="1"/>
  <pageMargins left="0.39370078740157483" right="0" top="0.19685039370078741" bottom="0.19685039370078741"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4"/>
  <sheetViews>
    <sheetView showGridLines="0" view="pageBreakPreview" zoomScale="120" zoomScaleSheetLayoutView="120" workbookViewId="0">
      <selection activeCell="B3" sqref="B3:C3"/>
    </sheetView>
  </sheetViews>
  <sheetFormatPr defaultRowHeight="15"/>
  <cols>
    <col min="1" max="1" width="5" style="12" customWidth="1"/>
    <col min="2" max="2" width="63.5" style="12" customWidth="1"/>
    <col min="3" max="3" width="22.375" style="12" customWidth="1"/>
    <col min="4" max="16384" width="9" style="2"/>
  </cols>
  <sheetData>
    <row r="1" spans="1:4">
      <c r="A1" s="1" t="s">
        <v>784</v>
      </c>
      <c r="B1" s="161" t="str">
        <f>IF('1_GO'!C3="","",'1_GO'!C3)</f>
        <v>Destek Hizmetleri</v>
      </c>
      <c r="C1" s="162"/>
      <c r="D1" s="35" t="s">
        <v>808</v>
      </c>
    </row>
    <row r="2" spans="1:4">
      <c r="A2" s="1" t="s">
        <v>786</v>
      </c>
      <c r="B2" s="163" t="str">
        <f>IF('1_GO'!C4="","",'1_GO'!C4)</f>
        <v xml:space="preserve">Personel İşlemleri </v>
      </c>
      <c r="C2" s="164"/>
    </row>
    <row r="3" spans="1:4">
      <c r="A3" s="1" t="s">
        <v>785</v>
      </c>
      <c r="B3" s="199" t="str">
        <f>IF('1_GO'!C5="","",'1_GO'!C5)</f>
        <v>Emekliye Ayırma Süreci</v>
      </c>
      <c r="C3" s="20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95" customHeight="1">
      <c r="A9" s="197">
        <v>1</v>
      </c>
      <c r="B9" s="122" t="s">
        <v>1061</v>
      </c>
      <c r="C9" s="122">
        <v>1</v>
      </c>
    </row>
    <row r="10" spans="1:4" ht="18.95" customHeight="1">
      <c r="A10" s="197">
        <v>2</v>
      </c>
      <c r="B10" s="122" t="s">
        <v>1062</v>
      </c>
      <c r="C10" s="122">
        <v>2</v>
      </c>
    </row>
    <row r="11" spans="1:4" ht="18.95" customHeight="1">
      <c r="A11" s="197">
        <v>3</v>
      </c>
      <c r="B11" s="122" t="s">
        <v>1063</v>
      </c>
      <c r="C11" s="122">
        <v>2</v>
      </c>
    </row>
    <row r="12" spans="1:4" ht="18.95" customHeight="1">
      <c r="A12" s="197">
        <v>4</v>
      </c>
      <c r="B12" s="122" t="s">
        <v>1064</v>
      </c>
      <c r="C12" s="122">
        <v>1</v>
      </c>
    </row>
    <row r="13" spans="1:4" ht="18.95" customHeight="1">
      <c r="A13" s="197">
        <v>5</v>
      </c>
      <c r="B13" s="122" t="s">
        <v>1115</v>
      </c>
      <c r="C13" s="122">
        <v>1</v>
      </c>
    </row>
    <row r="14" spans="1:4" ht="18.95" customHeight="1">
      <c r="A14" s="197"/>
      <c r="B14" s="122"/>
      <c r="C14" s="122"/>
    </row>
    <row r="15" spans="1:4">
      <c r="A15" s="198"/>
    </row>
    <row r="16" spans="1:4">
      <c r="A16" s="198"/>
    </row>
    <row r="17" spans="1:1">
      <c r="A17" s="198"/>
    </row>
    <row r="18" spans="1:1">
      <c r="A18" s="198"/>
    </row>
    <row r="19" spans="1:1">
      <c r="A19" s="198"/>
    </row>
    <row r="20" spans="1:1">
      <c r="A20" s="198"/>
    </row>
    <row r="21" spans="1:1">
      <c r="A21" s="198"/>
    </row>
    <row r="22" spans="1:1">
      <c r="A22" s="198"/>
    </row>
    <row r="23" spans="1:1">
      <c r="A23" s="198"/>
    </row>
    <row r="24" spans="1:1">
      <c r="A24" s="198"/>
    </row>
  </sheetData>
  <sheetProtection selectLockedCells="1"/>
  <mergeCells count="3">
    <mergeCell ref="B1:C1"/>
    <mergeCell ref="B2:C2"/>
    <mergeCell ref="B3:C3"/>
  </mergeCells>
  <phoneticPr fontId="34" type="noConversion"/>
  <conditionalFormatting sqref="B1:C3">
    <cfRule type="containsBlanks" dxfId="71" priority="4">
      <formula>LEN(TRIM(B1))=0</formula>
    </cfRule>
  </conditionalFormatting>
  <conditionalFormatting sqref="A9:B150 A151:C65324">
    <cfRule type="containsBlanks" dxfId="70" priority="3">
      <formula>LEN(TRIM(A9))=0</formula>
    </cfRule>
  </conditionalFormatting>
  <conditionalFormatting sqref="C9:C150">
    <cfRule type="containsBlanks" dxfId="69" priority="2">
      <formula>LEN(TRIM(C9))=0</formula>
    </cfRule>
  </conditionalFormatting>
  <conditionalFormatting sqref="A9:B12">
    <cfRule type="containsBlanks" dxfId="68" priority="1">
      <formula>LEN(TRIM(A9))=0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13" zoomScale="120" zoomScaleSheetLayoutView="120" workbookViewId="0">
      <selection activeCell="C9" sqref="C9:C19"/>
    </sheetView>
  </sheetViews>
  <sheetFormatPr defaultRowHeight="15"/>
  <cols>
    <col min="1" max="1" width="5" style="12" customWidth="1"/>
    <col min="2" max="2" width="71.25" style="12" customWidth="1"/>
    <col min="3" max="3" width="13.875" style="12" customWidth="1"/>
    <col min="4" max="16384" width="9" style="2"/>
  </cols>
  <sheetData>
    <row r="1" spans="1:4">
      <c r="A1" s="1" t="s">
        <v>784</v>
      </c>
      <c r="B1" s="161" t="str">
        <f>IF('1_GO'!C3="","",'1_GO'!C3)</f>
        <v>Destek Hizmetleri</v>
      </c>
      <c r="C1" s="162"/>
      <c r="D1" s="35" t="s">
        <v>808</v>
      </c>
    </row>
    <row r="2" spans="1:4">
      <c r="A2" s="1" t="s">
        <v>786</v>
      </c>
      <c r="B2" s="163" t="str">
        <f>IF('1_GO'!C4="","",'1_GO'!C4)</f>
        <v xml:space="preserve">Personel İşlemleri </v>
      </c>
      <c r="C2" s="164"/>
    </row>
    <row r="3" spans="1:4">
      <c r="A3" s="1" t="s">
        <v>785</v>
      </c>
      <c r="B3" s="199" t="str">
        <f>IF('1_GO'!C5="","",'1_GO'!C5)</f>
        <v>Emekliye Ayırma Süreci</v>
      </c>
      <c r="C3" s="200"/>
    </row>
    <row r="4" spans="1:4">
      <c r="A4" s="2"/>
      <c r="B4" s="2"/>
      <c r="C4" s="2"/>
    </row>
    <row r="5" spans="1:4" ht="21.75">
      <c r="A5" s="6" t="s">
        <v>1049</v>
      </c>
      <c r="B5" s="7"/>
      <c r="C5" s="8"/>
    </row>
    <row r="6" spans="1:4">
      <c r="A6" s="9" t="s">
        <v>1050</v>
      </c>
      <c r="B6" s="10"/>
      <c r="C6" s="11"/>
    </row>
    <row r="7" spans="1:4" ht="21.75">
      <c r="A7" s="101"/>
      <c r="B7" s="2"/>
      <c r="C7" s="2"/>
    </row>
    <row r="8" spans="1:4">
      <c r="A8" s="1" t="s">
        <v>782</v>
      </c>
      <c r="B8" s="1" t="s">
        <v>789</v>
      </c>
      <c r="C8" s="1" t="s">
        <v>781</v>
      </c>
    </row>
    <row r="9" spans="1:4" ht="18.95" customHeight="1">
      <c r="A9" s="197">
        <v>1</v>
      </c>
      <c r="B9" s="122" t="s">
        <v>1067</v>
      </c>
      <c r="C9" s="197">
        <v>4</v>
      </c>
    </row>
    <row r="10" spans="1:4" ht="18.95" customHeight="1">
      <c r="A10" s="197">
        <v>2</v>
      </c>
      <c r="B10" s="122" t="s">
        <v>1068</v>
      </c>
      <c r="C10" s="197">
        <v>2</v>
      </c>
    </row>
    <row r="11" spans="1:4" ht="18.95" customHeight="1">
      <c r="A11" s="197">
        <v>3</v>
      </c>
      <c r="B11" s="122" t="s">
        <v>1069</v>
      </c>
      <c r="C11" s="197">
        <v>2</v>
      </c>
    </row>
    <row r="12" spans="1:4" ht="18.95" customHeight="1">
      <c r="A12" s="197">
        <v>4</v>
      </c>
      <c r="B12" s="122" t="s">
        <v>1070</v>
      </c>
      <c r="C12" s="197">
        <v>1</v>
      </c>
    </row>
    <row r="13" spans="1:4" ht="18.95" customHeight="1">
      <c r="A13" s="197">
        <v>5</v>
      </c>
      <c r="B13" s="122" t="s">
        <v>1071</v>
      </c>
      <c r="C13" s="197" t="s">
        <v>1072</v>
      </c>
    </row>
    <row r="14" spans="1:4" ht="18.95" customHeight="1">
      <c r="A14" s="197"/>
      <c r="B14" s="122"/>
      <c r="C14" s="197"/>
    </row>
    <row r="15" spans="1:4">
      <c r="A15" s="198"/>
      <c r="C15" s="198"/>
    </row>
    <row r="16" spans="1:4">
      <c r="A16" s="198"/>
      <c r="C16" s="198"/>
    </row>
    <row r="17" spans="1:3">
      <c r="A17" s="198"/>
      <c r="C17" s="198"/>
    </row>
    <row r="18" spans="1:3">
      <c r="A18" s="198"/>
      <c r="C18" s="198"/>
    </row>
    <row r="19" spans="1:3">
      <c r="C19" s="198"/>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7" priority="4">
      <formula>LEN(TRIM(B1))=0</formula>
    </cfRule>
  </conditionalFormatting>
  <conditionalFormatting sqref="A130:C65536">
    <cfRule type="containsBlanks" dxfId="66" priority="3">
      <formula>LEN(TRIM(A130))=0</formula>
    </cfRule>
  </conditionalFormatting>
  <conditionalFormatting sqref="A9:B105">
    <cfRule type="containsBlanks" dxfId="65" priority="2">
      <formula>LEN(TRIM(A9))=0</formula>
    </cfRule>
  </conditionalFormatting>
  <conditionalFormatting sqref="C9:C105">
    <cfRule type="containsBlanks" dxfId="64" priority="1">
      <formula>LEN(TRIM(C9))=0</formula>
    </cfRule>
  </conditionalFormatting>
  <hyperlinks>
    <hyperlink ref="D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140" zoomScaleSheetLayoutView="140" workbookViewId="0">
      <selection activeCell="B17" sqref="B17"/>
    </sheetView>
  </sheetViews>
  <sheetFormatPr defaultRowHeight="15"/>
  <cols>
    <col min="1" max="1" width="5" style="12" customWidth="1"/>
    <col min="2" max="2" width="85.7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5" t="str">
        <f>IF('1_GO'!C5="","",'1_GO'!C5)</f>
        <v>Emekliye Ayırma Süreci</v>
      </c>
    </row>
    <row r="4" spans="1:3">
      <c r="A4" s="2"/>
      <c r="B4" s="2"/>
    </row>
    <row r="5" spans="1:3" ht="21.75">
      <c r="A5" s="6" t="s">
        <v>792</v>
      </c>
      <c r="B5" s="8"/>
    </row>
    <row r="6" spans="1:3">
      <c r="A6" s="9" t="s">
        <v>793</v>
      </c>
      <c r="B6" s="11"/>
    </row>
    <row r="7" spans="1:3">
      <c r="A7" s="3"/>
      <c r="B7" s="2"/>
    </row>
    <row r="8" spans="1:3">
      <c r="A8" s="1" t="s">
        <v>782</v>
      </c>
      <c r="B8" s="1" t="s">
        <v>794</v>
      </c>
    </row>
    <row r="9" spans="1:3" ht="18.95" customHeight="1">
      <c r="A9" s="201">
        <v>1</v>
      </c>
      <c r="B9" s="122" t="s">
        <v>1065</v>
      </c>
    </row>
    <row r="10" spans="1:3" ht="18.95" customHeight="1">
      <c r="A10" s="201">
        <v>2</v>
      </c>
      <c r="B10" s="122" t="s">
        <v>1149</v>
      </c>
    </row>
    <row r="11" spans="1:3" ht="18.95" customHeight="1">
      <c r="A11" s="197">
        <v>3</v>
      </c>
      <c r="B11" s="122" t="s">
        <v>1066</v>
      </c>
    </row>
    <row r="12" spans="1:3" ht="18.95" customHeight="1">
      <c r="A12" s="197">
        <v>4</v>
      </c>
      <c r="B12" s="122" t="s">
        <v>1073</v>
      </c>
    </row>
    <row r="13" spans="1:3" ht="18.95" customHeight="1">
      <c r="A13" s="197"/>
      <c r="B13" s="122"/>
    </row>
    <row r="14" spans="1:3">
      <c r="A14" s="198"/>
    </row>
    <row r="15" spans="1:3">
      <c r="A15" s="198"/>
    </row>
    <row r="16" spans="1:3">
      <c r="A16" s="198"/>
    </row>
    <row r="17" spans="1:1">
      <c r="A17" s="198"/>
    </row>
  </sheetData>
  <sheetProtection selectLockedCells="1"/>
  <phoneticPr fontId="34" type="noConversion"/>
  <conditionalFormatting sqref="B1:B3">
    <cfRule type="containsBlanks" dxfId="63" priority="3">
      <formula>LEN(TRIM(B1))=0</formula>
    </cfRule>
  </conditionalFormatting>
  <conditionalFormatting sqref="A9:B65537">
    <cfRule type="containsBlanks" dxfId="62" priority="2">
      <formula>LEN(TRIM(A9))=0</formula>
    </cfRule>
  </conditionalFormatting>
  <conditionalFormatting sqref="A9:B10">
    <cfRule type="containsBlanks" dxfId="61"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view="pageBreakPreview" zoomScale="130" zoomScaleSheetLayoutView="130" workbookViewId="0">
      <selection activeCell="B3" sqref="B3"/>
    </sheetView>
  </sheetViews>
  <sheetFormatPr defaultRowHeight="15"/>
  <cols>
    <col min="1" max="1" width="5" style="12" customWidth="1"/>
    <col min="2" max="2" width="8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202" t="str">
        <f>IF('1_GO'!C5="","",'1_GO'!C5)</f>
        <v>Emekliye Ayırma Süreci</v>
      </c>
    </row>
    <row r="4" spans="1:3">
      <c r="A4" s="2"/>
      <c r="B4" s="2"/>
    </row>
    <row r="5" spans="1:3" ht="21.75">
      <c r="A5" s="6" t="s">
        <v>443</v>
      </c>
      <c r="B5" s="8"/>
    </row>
    <row r="6" spans="1:3">
      <c r="A6" s="9"/>
      <c r="B6" s="11"/>
    </row>
    <row r="7" spans="1:3">
      <c r="A7" s="3"/>
      <c r="B7" s="2"/>
    </row>
    <row r="8" spans="1:3">
      <c r="A8" s="1" t="s">
        <v>782</v>
      </c>
      <c r="B8" s="1" t="s">
        <v>800</v>
      </c>
    </row>
    <row r="9" spans="1:3" ht="18.95" customHeight="1">
      <c r="A9" s="197">
        <v>1</v>
      </c>
      <c r="B9" s="122" t="s">
        <v>1074</v>
      </c>
    </row>
    <row r="10" spans="1:3" ht="18.95" customHeight="1">
      <c r="A10" s="197"/>
      <c r="B10" s="122"/>
    </row>
    <row r="11" spans="1:3">
      <c r="A11" s="198"/>
    </row>
    <row r="12" spans="1:3">
      <c r="A12" s="198"/>
    </row>
    <row r="13" spans="1:3">
      <c r="A13" s="198"/>
    </row>
    <row r="14" spans="1:3">
      <c r="A14" s="198"/>
    </row>
    <row r="15" spans="1:3">
      <c r="A15" s="198"/>
    </row>
    <row r="16" spans="1:3">
      <c r="A16" s="198"/>
    </row>
    <row r="17" spans="1:1">
      <c r="A17" s="198"/>
    </row>
    <row r="18" spans="1:1">
      <c r="A18" s="198"/>
    </row>
  </sheetData>
  <sheetProtection selectLockedCells="1"/>
  <phoneticPr fontId="34" type="noConversion"/>
  <conditionalFormatting sqref="B1:B3">
    <cfRule type="containsBlanks" dxfId="60" priority="3">
      <formula>LEN(TRIM(B1))=0</formula>
    </cfRule>
  </conditionalFormatting>
  <conditionalFormatting sqref="A9:B65536">
    <cfRule type="containsBlanks" dxfId="59" priority="2">
      <formula>LEN(TRIM(A9))=0</formula>
    </cfRule>
  </conditionalFormatting>
  <conditionalFormatting sqref="A9:B9">
    <cfRule type="containsBlanks" dxfId="58"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130" zoomScaleSheetLayoutView="130" workbookViewId="0">
      <selection activeCell="B3" sqref="B3"/>
    </sheetView>
  </sheetViews>
  <sheetFormatPr defaultRowHeight="15"/>
  <cols>
    <col min="1" max="1" width="5" style="12" customWidth="1"/>
    <col min="2" max="2" width="84.87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202" t="str">
        <f>IF('1_GO'!C5="","",'1_GO'!C5)</f>
        <v>Emekliye Ayırma Süreci</v>
      </c>
    </row>
    <row r="4" spans="1:3">
      <c r="A4" s="2"/>
      <c r="B4" s="2"/>
    </row>
    <row r="5" spans="1:3" ht="21.75">
      <c r="A5" s="6" t="s">
        <v>444</v>
      </c>
      <c r="B5" s="8"/>
    </row>
    <row r="6" spans="1:3">
      <c r="A6" s="9"/>
      <c r="B6" s="11"/>
    </row>
    <row r="7" spans="1:3">
      <c r="A7" s="3"/>
      <c r="B7" s="2"/>
    </row>
    <row r="8" spans="1:3">
      <c r="A8" s="1" t="s">
        <v>782</v>
      </c>
      <c r="B8" s="1" t="s">
        <v>801</v>
      </c>
    </row>
    <row r="9" spans="1:3" ht="18.95" customHeight="1">
      <c r="A9" s="197">
        <v>1</v>
      </c>
      <c r="B9" s="122" t="s">
        <v>1075</v>
      </c>
    </row>
    <row r="10" spans="1:3" ht="18.95" customHeight="1">
      <c r="A10" s="197">
        <v>2</v>
      </c>
      <c r="B10" s="122" t="s">
        <v>1076</v>
      </c>
    </row>
    <row r="11" spans="1:3" ht="18.95" customHeight="1">
      <c r="A11" s="197"/>
      <c r="B11" s="122"/>
    </row>
    <row r="12" spans="1:3">
      <c r="A12" s="198"/>
    </row>
    <row r="13" spans="1:3">
      <c r="A13" s="198"/>
    </row>
    <row r="14" spans="1:3">
      <c r="A14" s="198"/>
    </row>
    <row r="15" spans="1:3">
      <c r="A15" s="198"/>
    </row>
    <row r="16" spans="1:3">
      <c r="A16" s="198"/>
    </row>
    <row r="17" spans="1:1">
      <c r="A17" s="198"/>
    </row>
    <row r="18" spans="1:1">
      <c r="A18" s="198"/>
    </row>
    <row r="19" spans="1:1">
      <c r="A19" s="198"/>
    </row>
  </sheetData>
  <sheetProtection selectLockedCells="1"/>
  <phoneticPr fontId="34" type="noConversion"/>
  <conditionalFormatting sqref="B1:B3">
    <cfRule type="containsBlanks" dxfId="57" priority="5">
      <formula>LEN(TRIM(B1))=0</formula>
    </cfRule>
  </conditionalFormatting>
  <conditionalFormatting sqref="A10:B65536 A9">
    <cfRule type="containsBlanks" dxfId="56" priority="4">
      <formula>LEN(TRIM(A9))=0</formula>
    </cfRule>
  </conditionalFormatting>
  <conditionalFormatting sqref="B9">
    <cfRule type="containsBlanks" dxfId="55" priority="3">
      <formula>LEN(TRIM(B9))=0</formula>
    </cfRule>
  </conditionalFormatting>
  <conditionalFormatting sqref="A10:B10 A9">
    <cfRule type="containsBlanks" dxfId="54" priority="2">
      <formula>LEN(TRIM(A9))=0</formula>
    </cfRule>
  </conditionalFormatting>
  <conditionalFormatting sqref="B9">
    <cfRule type="containsBlanks" dxfId="53" priority="1">
      <formula>LEN(TRIM(B9))=0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30" zoomScaleSheetLayoutView="130" workbookViewId="0">
      <selection activeCell="B3" sqref="B3"/>
    </sheetView>
  </sheetViews>
  <sheetFormatPr defaultRowHeight="15"/>
  <cols>
    <col min="1" max="1" width="5" style="12" customWidth="1"/>
    <col min="2" max="2" width="85" style="12" customWidth="1"/>
    <col min="3" max="16384" width="9" style="2"/>
  </cols>
  <sheetData>
    <row r="1" spans="1:3">
      <c r="A1" s="1" t="s">
        <v>784</v>
      </c>
      <c r="B1" s="13" t="str">
        <f>IF('1_GO'!C3="","",'1_GO'!C3)</f>
        <v>Destek Hizmetleri</v>
      </c>
      <c r="C1" s="35" t="s">
        <v>808</v>
      </c>
    </row>
    <row r="2" spans="1:3">
      <c r="A2" s="1" t="s">
        <v>786</v>
      </c>
      <c r="B2" s="4" t="str">
        <f>IF('1_GO'!C4="","",'1_GO'!C4)</f>
        <v xml:space="preserve">Personel İşlemleri </v>
      </c>
    </row>
    <row r="3" spans="1:3">
      <c r="A3" s="1" t="s">
        <v>785</v>
      </c>
      <c r="B3" s="202" t="str">
        <f>IF('1_GO'!C5="","",'1_GO'!C5)</f>
        <v>Emekliye Ayırma Süreci</v>
      </c>
    </row>
    <row r="4" spans="1:3">
      <c r="A4" s="2"/>
      <c r="B4" s="2"/>
    </row>
    <row r="5" spans="1:3" ht="21.75">
      <c r="A5" s="6" t="s">
        <v>445</v>
      </c>
      <c r="B5" s="8"/>
    </row>
    <row r="6" spans="1:3">
      <c r="A6" s="9"/>
      <c r="B6" s="11"/>
    </row>
    <row r="7" spans="1:3">
      <c r="A7" s="3"/>
      <c r="B7" s="2"/>
    </row>
    <row r="8" spans="1:3">
      <c r="A8" s="1" t="s">
        <v>782</v>
      </c>
      <c r="B8" s="1" t="s">
        <v>802</v>
      </c>
    </row>
    <row r="9" spans="1:3" ht="18.95" customHeight="1">
      <c r="A9" s="197">
        <v>1</v>
      </c>
      <c r="B9" s="122" t="s">
        <v>1077</v>
      </c>
    </row>
    <row r="10" spans="1:3" ht="18.95" customHeight="1">
      <c r="A10" s="197">
        <v>2</v>
      </c>
      <c r="B10" s="122" t="s">
        <v>1078</v>
      </c>
    </row>
    <row r="11" spans="1:3" ht="18.95" customHeight="1">
      <c r="A11" s="203"/>
      <c r="B11" s="123"/>
    </row>
    <row r="12" spans="1:3">
      <c r="A12" s="204"/>
      <c r="B12" s="107"/>
    </row>
    <row r="13" spans="1:3">
      <c r="A13" s="204"/>
      <c r="B13" s="107"/>
    </row>
    <row r="14" spans="1:3">
      <c r="A14" s="204"/>
      <c r="B14" s="107"/>
    </row>
    <row r="15" spans="1:3">
      <c r="A15" s="204"/>
      <c r="B15" s="107"/>
    </row>
    <row r="16" spans="1:3">
      <c r="A16" s="204"/>
      <c r="B16" s="107"/>
    </row>
    <row r="17" spans="1:2">
      <c r="A17" s="204"/>
      <c r="B17" s="107"/>
    </row>
    <row r="18" spans="1:2">
      <c r="A18" s="204"/>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52" priority="3">
      <formula>LEN(TRIM(B1))=0</formula>
    </cfRule>
  </conditionalFormatting>
  <conditionalFormatting sqref="A9:B65536">
    <cfRule type="containsBlanks" dxfId="51" priority="2">
      <formula>LEN(TRIM(A9))=0</formula>
    </cfRule>
  </conditionalFormatting>
  <conditionalFormatting sqref="A9:B10">
    <cfRule type="containsBlanks" dxfId="50" priority="1">
      <formula>LEN(TRIM(A9))=0</formula>
    </cfRule>
  </conditionalFormatting>
  <hyperlinks>
    <hyperlink ref="C1" location="'1_GO'!A1" display="Anasayfa"/>
  </hyperlinks>
  <printOptions horizontalCentered="1"/>
  <pageMargins left="0.51181102362204722" right="0.11811023622047245"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Ekrem İLERİ</cp:lastModifiedBy>
  <cp:lastPrinted>2014-11-25T13:48:42Z</cp:lastPrinted>
  <dcterms:created xsi:type="dcterms:W3CDTF">2011-03-10T05:19:50Z</dcterms:created>
  <dcterms:modified xsi:type="dcterms:W3CDTF">2015-07-09T08:47:28Z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